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heckCompatibility="1"/>
  <mc:AlternateContent xmlns:mc="http://schemas.openxmlformats.org/markup-compatibility/2006">
    <mc:Choice Requires="x15">
      <x15ac:absPath xmlns:x15ac="http://schemas.microsoft.com/office/spreadsheetml/2010/11/ac" url="/Users/imac/Downloads/"/>
    </mc:Choice>
  </mc:AlternateContent>
  <xr:revisionPtr revIDLastSave="0" documentId="13_ncr:1_{13C6B04A-54F9-7145-94B0-31C920F04999}" xr6:coauthVersionLast="47" xr6:coauthVersionMax="47" xr10:uidLastSave="{00000000-0000-0000-0000-000000000000}"/>
  <bookViews>
    <workbookView xWindow="0" yWindow="500" windowWidth="29040" windowHeight="15720" tabRatio="815" activeTab="7" xr2:uid="{4119067E-6BB4-4BF0-8069-23D6ED3A03F0}"/>
  </bookViews>
  <sheets>
    <sheet name="Índice" sheetId="519" r:id="rId1"/>
    <sheet name="Ficha metodológica" sheetId="518" r:id="rId2"/>
    <sheet name="Total departamental" sheetId="520" r:id="rId3"/>
    <sheet name="Total Municipal" sheetId="521" r:id="rId4"/>
    <sheet name="Total Cuestionarios" sheetId="523" r:id="rId5"/>
    <sheet name="Total Sectores" sheetId="525" r:id="rId6"/>
    <sheet name="Total Sector - Sección CIIU" sheetId="527" r:id="rId7"/>
    <sheet name="Total Vendedores Calle Depto" sheetId="530" r:id="rId8"/>
  </sheets>
  <definedNames>
    <definedName name="_xlnm._FilterDatabase" localSheetId="3" hidden="1">'Total Municipal'!$A$11:$F$1101</definedName>
    <definedName name="_xlnm._FilterDatabase" localSheetId="7" hidden="1">'Total Vendedores Calle Depto'!$A$12:$D$48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527" l="1"/>
  <c r="D36" i="527"/>
  <c r="D32" i="527"/>
  <c r="D30" i="527"/>
  <c r="D28" i="527"/>
  <c r="D26" i="527"/>
  <c r="D15" i="527"/>
  <c r="E1101" i="521"/>
  <c r="F1100" i="521" s="1"/>
  <c r="F1101" i="521" s="1"/>
  <c r="D16" i="530"/>
  <c r="D17" i="530"/>
  <c r="D18" i="530"/>
  <c r="D19" i="530"/>
  <c r="D20" i="530"/>
  <c r="D21" i="530"/>
  <c r="D22" i="530"/>
  <c r="D23" i="530"/>
  <c r="D24" i="530"/>
  <c r="D25" i="530"/>
  <c r="D26" i="530"/>
  <c r="D27" i="530"/>
  <c r="D28" i="530"/>
  <c r="D29" i="530"/>
  <c r="D30" i="530"/>
  <c r="D31" i="530"/>
  <c r="D32" i="530"/>
  <c r="D33" i="530"/>
  <c r="D34" i="530"/>
  <c r="D35" i="530"/>
  <c r="D36" i="530"/>
  <c r="D37" i="530"/>
  <c r="D38" i="530"/>
  <c r="D39" i="530"/>
  <c r="D40" i="530"/>
  <c r="D41" i="530"/>
  <c r="D42" i="530"/>
  <c r="D43" i="530"/>
  <c r="D44" i="530"/>
  <c r="D45" i="530"/>
  <c r="D46" i="530"/>
  <c r="D47" i="530"/>
  <c r="D15" i="530"/>
  <c r="C22" i="525"/>
  <c r="B22" i="525"/>
  <c r="C21" i="523"/>
  <c r="D21" i="523"/>
  <c r="C48" i="520"/>
  <c r="D44" i="527" l="1"/>
</calcChain>
</file>

<file path=xl/sharedStrings.xml><?xml version="1.0" encoding="utf-8"?>
<sst xmlns="http://schemas.openxmlformats.org/spreadsheetml/2006/main" count="2620" uniqueCount="1328">
  <si>
    <t>1.</t>
  </si>
  <si>
    <t>3.</t>
  </si>
  <si>
    <t>2.</t>
  </si>
  <si>
    <t>Conteo de Unidades Económicas</t>
  </si>
  <si>
    <t>Ficha Metodológica</t>
  </si>
  <si>
    <t>Obtener información estadística y georreferenciada de las unidades económicas urbanas del país, pertenecientes a los sectores de industria manufacturera, comercio, servicios, construcción, transporte, administración pública y defensa, planes de seguridad social de afiliación obligatoria, servicios financieros y seguros, y servicios públicos domiciliarios, con el fin de caracterizar su composición, tamaño y estructura productiva, y servir como insumo para la actualización de los marcos estadísticos, la planeación, la formalización y las políticas públicas.</t>
  </si>
  <si>
    <t>Objetivo General</t>
  </si>
  <si>
    <t>Cobertura</t>
  </si>
  <si>
    <t>Ficha metodológica</t>
  </si>
  <si>
    <t>Censo Económico Nacional Urbano</t>
  </si>
  <si>
    <t>Total Departamental</t>
  </si>
  <si>
    <t>Departamento</t>
  </si>
  <si>
    <t>Participación (%)</t>
  </si>
  <si>
    <t>Conteo</t>
  </si>
  <si>
    <t>Bogotá, D.C.</t>
  </si>
  <si>
    <t>Antioquia</t>
  </si>
  <si>
    <t>Valle Del Cauca</t>
  </si>
  <si>
    <t>Cundinamarca</t>
  </si>
  <si>
    <t>Santander</t>
  </si>
  <si>
    <t>Atlántico</t>
  </si>
  <si>
    <t>Bolívar</t>
  </si>
  <si>
    <t>Norte De Santander</t>
  </si>
  <si>
    <t>Nariño</t>
  </si>
  <si>
    <t>Boyacá</t>
  </si>
  <si>
    <t>Meta</t>
  </si>
  <si>
    <t>Tolima</t>
  </si>
  <si>
    <t>Córdoba</t>
  </si>
  <si>
    <t>Huila</t>
  </si>
  <si>
    <t>Cauca</t>
  </si>
  <si>
    <t>Cesar</t>
  </si>
  <si>
    <t>Magdalena</t>
  </si>
  <si>
    <t>Risaralda</t>
  </si>
  <si>
    <t>Caldas</t>
  </si>
  <si>
    <t>Sucre</t>
  </si>
  <si>
    <t>Quindio</t>
  </si>
  <si>
    <t>La Guajira</t>
  </si>
  <si>
    <t>Casanare</t>
  </si>
  <si>
    <t>Chocó</t>
  </si>
  <si>
    <t>Caquetá</t>
  </si>
  <si>
    <t>Putumayo</t>
  </si>
  <si>
    <t>Arauca</t>
  </si>
  <si>
    <t>Guaviare</t>
  </si>
  <si>
    <t>SAN ANDRÉS PROVIDENCIA Y SANTA CATALINA</t>
  </si>
  <si>
    <t>Amazonas</t>
  </si>
  <si>
    <t>Vichada</t>
  </si>
  <si>
    <t>Guainía</t>
  </si>
  <si>
    <t>Vaupés</t>
  </si>
  <si>
    <t>Actualizado el 11 de noviembre de 2025</t>
  </si>
  <si>
    <t>Municipio</t>
  </si>
  <si>
    <t>Código Departamento (DIVIPOLA)</t>
  </si>
  <si>
    <t>San Andrés, Providencia y Santa Catalina</t>
  </si>
  <si>
    <t>Código Municipio (DIVIPOLA)</t>
  </si>
  <si>
    <t>Medellín</t>
  </si>
  <si>
    <t>Cali</t>
  </si>
  <si>
    <t>Barranquilla</t>
  </si>
  <si>
    <t>Bucaramanga</t>
  </si>
  <si>
    <t>San José De Cúcuta</t>
  </si>
  <si>
    <t>Cartagena De Indias</t>
  </si>
  <si>
    <t>Villavicencio</t>
  </si>
  <si>
    <t>Ibagué</t>
  </si>
  <si>
    <t>Pasto</t>
  </si>
  <si>
    <t>Pereira</t>
  </si>
  <si>
    <t>Valledupar</t>
  </si>
  <si>
    <t>Montería</t>
  </si>
  <si>
    <t>Neiva</t>
  </si>
  <si>
    <t>Santa Marta</t>
  </si>
  <si>
    <t>Popayán</t>
  </si>
  <si>
    <t>Manizales</t>
  </si>
  <si>
    <t>Soacha</t>
  </si>
  <si>
    <t>Bello</t>
  </si>
  <si>
    <t>Armenia</t>
  </si>
  <si>
    <t>Palmira</t>
  </si>
  <si>
    <t>Soledad</t>
  </si>
  <si>
    <t>Tunja</t>
  </si>
  <si>
    <t>Sincelejo</t>
  </si>
  <si>
    <t>Itagüí</t>
  </si>
  <si>
    <t>Yopal</t>
  </si>
  <si>
    <t>Buenaventura</t>
  </si>
  <si>
    <t>Barrancabermeja</t>
  </si>
  <si>
    <t>Sogamoso</t>
  </si>
  <si>
    <t>Ipiales</t>
  </si>
  <si>
    <t>Tuluá</t>
  </si>
  <si>
    <t>Duitama</t>
  </si>
  <si>
    <t>Floridablanca</t>
  </si>
  <si>
    <t>Florencia</t>
  </si>
  <si>
    <t>Dosquebradas</t>
  </si>
  <si>
    <t>Piedecuesta</t>
  </si>
  <si>
    <t>Pitalito</t>
  </si>
  <si>
    <t>Fusagasugá</t>
  </si>
  <si>
    <t>Cartago</t>
  </si>
  <si>
    <t>Girón</t>
  </si>
  <si>
    <t>Jamundí</t>
  </si>
  <si>
    <t>Acacías</t>
  </si>
  <si>
    <t>Zipaquirá</t>
  </si>
  <si>
    <t>Maicao</t>
  </si>
  <si>
    <t>Apartadó</t>
  </si>
  <si>
    <t>Magangué</t>
  </si>
  <si>
    <t>Riohacha</t>
  </si>
  <si>
    <t>Ocaña</t>
  </si>
  <si>
    <t>Envigado</t>
  </si>
  <si>
    <t>Santander De Quilichao</t>
  </si>
  <si>
    <t>Guadalajara De Buga</t>
  </si>
  <si>
    <t>Girardot</t>
  </si>
  <si>
    <t>Mosquera</t>
  </si>
  <si>
    <t>Quibdó</t>
  </si>
  <si>
    <t>Chía</t>
  </si>
  <si>
    <t>Facatativá</t>
  </si>
  <si>
    <t>Aguachica</t>
  </si>
  <si>
    <t>Caucasia</t>
  </si>
  <si>
    <t>Rionegro</t>
  </si>
  <si>
    <t>San Andrés De Tumaco</t>
  </si>
  <si>
    <t>Granada</t>
  </si>
  <si>
    <t>Turbo</t>
  </si>
  <si>
    <t>Funza</t>
  </si>
  <si>
    <t>Chiquinquirá</t>
  </si>
  <si>
    <t>Villa Del Rosario</t>
  </si>
  <si>
    <t>Yumbo</t>
  </si>
  <si>
    <t>San Gil</t>
  </si>
  <si>
    <t>San José Del Guaviare</t>
  </si>
  <si>
    <t>Espinal</t>
  </si>
  <si>
    <t>Madrid</t>
  </si>
  <si>
    <t>Santa Rosa De Cabal</t>
  </si>
  <si>
    <t>Sahagún</t>
  </si>
  <si>
    <t>Malambo</t>
  </si>
  <si>
    <t>Ciénaga</t>
  </si>
  <si>
    <t>La Dorada</t>
  </si>
  <si>
    <t>Los Patios</t>
  </si>
  <si>
    <t>Lorica</t>
  </si>
  <si>
    <t>Cereté</t>
  </si>
  <si>
    <t>El Banco</t>
  </si>
  <si>
    <t>Puerto Asís</t>
  </si>
  <si>
    <t>Montelíbano</t>
  </si>
  <si>
    <t>Calarcá</t>
  </si>
  <si>
    <t>Cajicá</t>
  </si>
  <si>
    <t>Florida</t>
  </si>
  <si>
    <t>Pamplona</t>
  </si>
  <si>
    <t>Garzón</t>
  </si>
  <si>
    <t>Sabaneta</t>
  </si>
  <si>
    <t>Candelaria</t>
  </si>
  <si>
    <t>Sabanalarga</t>
  </si>
  <si>
    <t>San Andrés</t>
  </si>
  <si>
    <t>Mocoa</t>
  </si>
  <si>
    <t>Turbaco</t>
  </si>
  <si>
    <t>La Plata</t>
  </si>
  <si>
    <t>Saravena</t>
  </si>
  <si>
    <t>Tibú</t>
  </si>
  <si>
    <t>Villa De San Diego De Ubaté</t>
  </si>
  <si>
    <t>Tierralta</t>
  </si>
  <si>
    <t>Arjona</t>
  </si>
  <si>
    <t>Barbosa</t>
  </si>
  <si>
    <t>Chigorodó</t>
  </si>
  <si>
    <t>Tame</t>
  </si>
  <si>
    <t>Chinchiná</t>
  </si>
  <si>
    <t>Planeta Rica</t>
  </si>
  <si>
    <t>La Estrella</t>
  </si>
  <si>
    <t>La Ceja</t>
  </si>
  <si>
    <t>Túquerres</t>
  </si>
  <si>
    <t>Zarzal</t>
  </si>
  <si>
    <t>El Carmen De Bolívar</t>
  </si>
  <si>
    <t>El Bagre</t>
  </si>
  <si>
    <t>Marinilla</t>
  </si>
  <si>
    <t>El Cerrito</t>
  </si>
  <si>
    <t>Puerto Gaitán</t>
  </si>
  <si>
    <t>Puerto Boyacá</t>
  </si>
  <si>
    <t>San Sebastián De Mariquita</t>
  </si>
  <si>
    <t>Agustín Codazzi</t>
  </si>
  <si>
    <t>Arauquita</t>
  </si>
  <si>
    <t>Socorro</t>
  </si>
  <si>
    <t>Chaparral</t>
  </si>
  <si>
    <t>Copacabana</t>
  </si>
  <si>
    <t>Santa Rosa Del Sur</t>
  </si>
  <si>
    <t>Paz De Ariporo</t>
  </si>
  <si>
    <t>El Carmen De Viboral</t>
  </si>
  <si>
    <t>Baranoa</t>
  </si>
  <si>
    <t>Melgar</t>
  </si>
  <si>
    <t>Líbano</t>
  </si>
  <si>
    <t>Zona Bananera</t>
  </si>
  <si>
    <t>Istmina</t>
  </si>
  <si>
    <t>Coveñas</t>
  </si>
  <si>
    <t>Leticia</t>
  </si>
  <si>
    <t>Piendamó - Tunía</t>
  </si>
  <si>
    <t>Paipa</t>
  </si>
  <si>
    <t>Plato</t>
  </si>
  <si>
    <t>Sevilla</t>
  </si>
  <si>
    <t>Dagua</t>
  </si>
  <si>
    <t>Fundación</t>
  </si>
  <si>
    <t>Tocancipá</t>
  </si>
  <si>
    <t>Aguazul</t>
  </si>
  <si>
    <t>Puerto López</t>
  </si>
  <si>
    <t>Puerto Tejada</t>
  </si>
  <si>
    <t>La Mesa</t>
  </si>
  <si>
    <t>Chinú</t>
  </si>
  <si>
    <t>Carepa</t>
  </si>
  <si>
    <t>Cimitarra</t>
  </si>
  <si>
    <t>La Unión</t>
  </si>
  <si>
    <t>Bosconia</t>
  </si>
  <si>
    <t>Pradera</t>
  </si>
  <si>
    <t>Málaga</t>
  </si>
  <si>
    <t>Orito</t>
  </si>
  <si>
    <t>Villamaría</t>
  </si>
  <si>
    <t>Roldanillo</t>
  </si>
  <si>
    <t>Curumaní</t>
  </si>
  <si>
    <t>Villanueva</t>
  </si>
  <si>
    <t>San Vicente Del Caguán</t>
  </si>
  <si>
    <t>Villeta</t>
  </si>
  <si>
    <t>Guaduas</t>
  </si>
  <si>
    <t>La Tebaida</t>
  </si>
  <si>
    <t>San Pablo</t>
  </si>
  <si>
    <t>Galapa</t>
  </si>
  <si>
    <t>Montenegro</t>
  </si>
  <si>
    <t>Patía</t>
  </si>
  <si>
    <t>Cota</t>
  </si>
  <si>
    <t>María La Baja</t>
  </si>
  <si>
    <t>Caicedonia</t>
  </si>
  <si>
    <t>Ciénaga De Oro</t>
  </si>
  <si>
    <t>La Jagua De Ibirico</t>
  </si>
  <si>
    <t>Villa De Leyva</t>
  </si>
  <si>
    <t>Moniquirá</t>
  </si>
  <si>
    <t>Mompós</t>
  </si>
  <si>
    <t>San Juan Del Cesar</t>
  </si>
  <si>
    <t>Tuchín</t>
  </si>
  <si>
    <t>Fonseca</t>
  </si>
  <si>
    <t>El Santuario</t>
  </si>
  <si>
    <t>Puerto Berrío</t>
  </si>
  <si>
    <t>Ayapel</t>
  </si>
  <si>
    <t>Yarumal</t>
  </si>
  <si>
    <t>Cumaral</t>
  </si>
  <si>
    <t>Sonsón</t>
  </si>
  <si>
    <t>La Virginia</t>
  </si>
  <si>
    <t>Puerto Triunfo</t>
  </si>
  <si>
    <t>Corozal</t>
  </si>
  <si>
    <t>San Agustín</t>
  </si>
  <si>
    <t>Puerto Wilches</t>
  </si>
  <si>
    <t>Quimbaya</t>
  </si>
  <si>
    <t>Sampués</t>
  </si>
  <si>
    <t>El Colegio</t>
  </si>
  <si>
    <t>El Paso</t>
  </si>
  <si>
    <t>Pacho</t>
  </si>
  <si>
    <t>Uribia</t>
  </si>
  <si>
    <t>Tauramena</t>
  </si>
  <si>
    <t>Puerto Carreño</t>
  </si>
  <si>
    <t>Lebrija</t>
  </si>
  <si>
    <t>Campoalegre</t>
  </si>
  <si>
    <t>Cumbal</t>
  </si>
  <si>
    <t>Honda</t>
  </si>
  <si>
    <t>Girardota</t>
  </si>
  <si>
    <t>San Vicente De Chucurí</t>
  </si>
  <si>
    <t>Corinto</t>
  </si>
  <si>
    <t>Andalucía</t>
  </si>
  <si>
    <t>Santa Fé De Antioquia</t>
  </si>
  <si>
    <t>San Onofre</t>
  </si>
  <si>
    <t>Sabana De Torres</t>
  </si>
  <si>
    <t>Chimichagua</t>
  </si>
  <si>
    <t>Circasia</t>
  </si>
  <si>
    <t>Santiago De Tolú</t>
  </si>
  <si>
    <t>El Tambo</t>
  </si>
  <si>
    <t>Riosucio</t>
  </si>
  <si>
    <t>Ábrego</t>
  </si>
  <si>
    <t>Guamo</t>
  </si>
  <si>
    <t>Puerto Libertador</t>
  </si>
  <si>
    <t>Necoclí</t>
  </si>
  <si>
    <t>Anserma</t>
  </si>
  <si>
    <t>Fresno</t>
  </si>
  <si>
    <t>San Martín</t>
  </si>
  <si>
    <t>Puerto Colombia</t>
  </si>
  <si>
    <t>Sandoná</t>
  </si>
  <si>
    <t>El Tarra</t>
  </si>
  <si>
    <t>Restrepo</t>
  </si>
  <si>
    <t>Bugalagrande</t>
  </si>
  <si>
    <t>Argelia</t>
  </si>
  <si>
    <t>San Juan Nepomuceno</t>
  </si>
  <si>
    <t>San Marcos</t>
  </si>
  <si>
    <t>Samaniego</t>
  </si>
  <si>
    <t>Supía</t>
  </si>
  <si>
    <t>Miranda</t>
  </si>
  <si>
    <t>Samacá</t>
  </si>
  <si>
    <t>Tarazá</t>
  </si>
  <si>
    <t>Barbacoas</t>
  </si>
  <si>
    <t>Vistahermosa</t>
  </si>
  <si>
    <t>Valle Del Guamuez</t>
  </si>
  <si>
    <t>Acevedo</t>
  </si>
  <si>
    <t>Andes</t>
  </si>
  <si>
    <t>Garagoa</t>
  </si>
  <si>
    <t>Algeciras</t>
  </si>
  <si>
    <t>Guarne</t>
  </si>
  <si>
    <t>Sibaté</t>
  </si>
  <si>
    <t>Sibundoy</t>
  </si>
  <si>
    <t>San Antero</t>
  </si>
  <si>
    <t>Planadas</t>
  </si>
  <si>
    <t>Vélez</t>
  </si>
  <si>
    <t>Inírida</t>
  </si>
  <si>
    <t>Valencia</t>
  </si>
  <si>
    <t>Taminango</t>
  </si>
  <si>
    <t>Belén De Umbría</t>
  </si>
  <si>
    <t>Villagarzón</t>
  </si>
  <si>
    <t>Chinácota</t>
  </si>
  <si>
    <t>Guamal</t>
  </si>
  <si>
    <t>El Rosal</t>
  </si>
  <si>
    <t>Timbío</t>
  </si>
  <si>
    <t>Sopó</t>
  </si>
  <si>
    <t>Peñol</t>
  </si>
  <si>
    <t>Cartagena Del Chairá</t>
  </si>
  <si>
    <t>Isnos</t>
  </si>
  <si>
    <t>San Alberto</t>
  </si>
  <si>
    <t>Santa Rosa De Osos</t>
  </si>
  <si>
    <t>San Pelayo</t>
  </si>
  <si>
    <t>Ariguaní</t>
  </si>
  <si>
    <t>El Zulia</t>
  </si>
  <si>
    <t>Pailitas</t>
  </si>
  <si>
    <t>La Cruz</t>
  </si>
  <si>
    <t>Acandí</t>
  </si>
  <si>
    <t>Gigante</t>
  </si>
  <si>
    <t>Lérida</t>
  </si>
  <si>
    <t>Nechí</t>
  </si>
  <si>
    <t>Luruaco</t>
  </si>
  <si>
    <t>Flandes</t>
  </si>
  <si>
    <t>Chocontá</t>
  </si>
  <si>
    <t>Cajamarca</t>
  </si>
  <si>
    <t>Amagá</t>
  </si>
  <si>
    <t>Calima</t>
  </si>
  <si>
    <t>San Pedro De Los Milagros</t>
  </si>
  <si>
    <t>Santa Ana</t>
  </si>
  <si>
    <t>Segovia</t>
  </si>
  <si>
    <t>Ciudad Bolívar</t>
  </si>
  <si>
    <t>El Copey</t>
  </si>
  <si>
    <t>La Calera</t>
  </si>
  <si>
    <t>Rovira</t>
  </si>
  <si>
    <t>Ansermanuevo</t>
  </si>
  <si>
    <t>Guachené</t>
  </si>
  <si>
    <t>Silvia</t>
  </si>
  <si>
    <t>Sitionuevo</t>
  </si>
  <si>
    <t>Guacarí</t>
  </si>
  <si>
    <t>Aguadas</t>
  </si>
  <si>
    <t>Quinchía</t>
  </si>
  <si>
    <t>Pupiales</t>
  </si>
  <si>
    <t>Urrao</t>
  </si>
  <si>
    <t>Simití</t>
  </si>
  <si>
    <t>Zaragoza</t>
  </si>
  <si>
    <t>Purificación</t>
  </si>
  <si>
    <t>Rivera</t>
  </si>
  <si>
    <t>Palermo</t>
  </si>
  <si>
    <t>La Paz</t>
  </si>
  <si>
    <t>Aquitania</t>
  </si>
  <si>
    <t>Aracataca</t>
  </si>
  <si>
    <t>Puerto Santander</t>
  </si>
  <si>
    <t>Nobsa</t>
  </si>
  <si>
    <t>Barrancas</t>
  </si>
  <si>
    <t>Majagual</t>
  </si>
  <si>
    <t>San Andrés De Sotavento</t>
  </si>
  <si>
    <t>Ginebra</t>
  </si>
  <si>
    <t>Monterrey</t>
  </si>
  <si>
    <t>Pueblo Nuevo</t>
  </si>
  <si>
    <t>Alcalá</t>
  </si>
  <si>
    <t>Guateque</t>
  </si>
  <si>
    <t>San Luis De Sincé</t>
  </si>
  <si>
    <t>Viterbo</t>
  </si>
  <si>
    <t>Maní</t>
  </si>
  <si>
    <t>Puerto Leguízamo</t>
  </si>
  <si>
    <t>Cáceres</t>
  </si>
  <si>
    <t>San Sebastián De Buenavista</t>
  </si>
  <si>
    <t>Sardinata</t>
  </si>
  <si>
    <t>Neira</t>
  </si>
  <si>
    <t>Charalá</t>
  </si>
  <si>
    <t>Salento</t>
  </si>
  <si>
    <t>Soatá</t>
  </si>
  <si>
    <t>Santa Bárbara</t>
  </si>
  <si>
    <t>Olaya Herrera</t>
  </si>
  <si>
    <t>Jardín</t>
  </si>
  <si>
    <t>San Luis</t>
  </si>
  <si>
    <t>Dibulla</t>
  </si>
  <si>
    <t>Pivijay</t>
  </si>
  <si>
    <t>Arboletes</t>
  </si>
  <si>
    <t>San Pedro</t>
  </si>
  <si>
    <t>Buesaco</t>
  </si>
  <si>
    <t>Villa Rica</t>
  </si>
  <si>
    <t>La Vega</t>
  </si>
  <si>
    <t>Silvania</t>
  </si>
  <si>
    <t>Balboa</t>
  </si>
  <si>
    <t>Samaná</t>
  </si>
  <si>
    <t>Chiriguaná</t>
  </si>
  <si>
    <t>Vegachí</t>
  </si>
  <si>
    <t>Trinidad</t>
  </si>
  <si>
    <t>Tabio</t>
  </si>
  <si>
    <t>San Miguel</t>
  </si>
  <si>
    <t>Tiquisio</t>
  </si>
  <si>
    <t>Ortega</t>
  </si>
  <si>
    <t>Filandia</t>
  </si>
  <si>
    <t>Carmen De Apicalá</t>
  </si>
  <si>
    <t>Guapi</t>
  </si>
  <si>
    <t>Ramiriquí</t>
  </si>
  <si>
    <t>Tenjo</t>
  </si>
  <si>
    <t>Donmatías</t>
  </si>
  <si>
    <t>Tocaima</t>
  </si>
  <si>
    <t>San Bernardo Del Viento</t>
  </si>
  <si>
    <t>Villapinzón</t>
  </si>
  <si>
    <t>San Benito Abad</t>
  </si>
  <si>
    <t>Puente Nacional</t>
  </si>
  <si>
    <t>Caldono</t>
  </si>
  <si>
    <t>San Pedro De Urabá</t>
  </si>
  <si>
    <t>Mercaderes</t>
  </si>
  <si>
    <t>La Cumbre</t>
  </si>
  <si>
    <t>Galeras</t>
  </si>
  <si>
    <t>Rioblanco</t>
  </si>
  <si>
    <t>Cáqueza</t>
  </si>
  <si>
    <t>Remedios</t>
  </si>
  <si>
    <t>Gachancipá</t>
  </si>
  <si>
    <t>Achí</t>
  </si>
  <si>
    <t>Puerto Salgar</t>
  </si>
  <si>
    <t>Mitú</t>
  </si>
  <si>
    <t>Caloto</t>
  </si>
  <si>
    <t>Repelón</t>
  </si>
  <si>
    <t>Aipe</t>
  </si>
  <si>
    <t>Toledo</t>
  </si>
  <si>
    <t>Cajibío</t>
  </si>
  <si>
    <t>Tadó</t>
  </si>
  <si>
    <t>Puerto Caicedo</t>
  </si>
  <si>
    <t>Salamina</t>
  </si>
  <si>
    <t>Buenavista</t>
  </si>
  <si>
    <t>Riofrío</t>
  </si>
  <si>
    <t>San Jacinto</t>
  </si>
  <si>
    <t>Convención</t>
  </si>
  <si>
    <t>Hatonuevo</t>
  </si>
  <si>
    <t>Puerto Rico</t>
  </si>
  <si>
    <t>Sabanagrande</t>
  </si>
  <si>
    <t>San Carlos</t>
  </si>
  <si>
    <t>Guatapé</t>
  </si>
  <si>
    <t>Retiro</t>
  </si>
  <si>
    <t>San Carlos De Guaroa</t>
  </si>
  <si>
    <t>Guaitarilla</t>
  </si>
  <si>
    <t>Morales</t>
  </si>
  <si>
    <t>Suárez</t>
  </si>
  <si>
    <t>Cisneros</t>
  </si>
  <si>
    <t>Zapatoca</t>
  </si>
  <si>
    <t>Oiba</t>
  </si>
  <si>
    <t>Timaná</t>
  </si>
  <si>
    <t>Pinillos</t>
  </si>
  <si>
    <t>Bahía Solano</t>
  </si>
  <si>
    <t>Anapoima</t>
  </si>
  <si>
    <t>Manzanares</t>
  </si>
  <si>
    <t>Mahates</t>
  </si>
  <si>
    <t>Castilla La Nueva</t>
  </si>
  <si>
    <t>El Paujíl</t>
  </si>
  <si>
    <t>San José Del Fragua</t>
  </si>
  <si>
    <t>Toribío</t>
  </si>
  <si>
    <t>Cogua</t>
  </si>
  <si>
    <t>Momil</t>
  </si>
  <si>
    <t>Miraflores</t>
  </si>
  <si>
    <t>El Doncello</t>
  </si>
  <si>
    <t>Trujillo</t>
  </si>
  <si>
    <t>Palestina</t>
  </si>
  <si>
    <t>Toro</t>
  </si>
  <si>
    <t>Simijaca</t>
  </si>
  <si>
    <t>San Roque</t>
  </si>
  <si>
    <t>Fortul</t>
  </si>
  <si>
    <t>Vijes</t>
  </si>
  <si>
    <t>Obando</t>
  </si>
  <si>
    <t>Becerril</t>
  </si>
  <si>
    <t>Pensilvania</t>
  </si>
  <si>
    <t>Cicuco</t>
  </si>
  <si>
    <t>La Victoria</t>
  </si>
  <si>
    <t>Nemocón</t>
  </si>
  <si>
    <t>Astrea</t>
  </si>
  <si>
    <t>El Retorno</t>
  </si>
  <si>
    <t>Suaza</t>
  </si>
  <si>
    <t>Guachucal</t>
  </si>
  <si>
    <t>Ataco</t>
  </si>
  <si>
    <t>Ventaquemada</t>
  </si>
  <si>
    <t>Landázuri</t>
  </si>
  <si>
    <t>Amalfi</t>
  </si>
  <si>
    <t>Yondó</t>
  </si>
  <si>
    <t>Suesca</t>
  </si>
  <si>
    <t>Anorí</t>
  </si>
  <si>
    <t>Timbiquí</t>
  </si>
  <si>
    <t>Moñitos</t>
  </si>
  <si>
    <t>Guadalupe</t>
  </si>
  <si>
    <t>San Antonio</t>
  </si>
  <si>
    <t>San Juan De Urabá</t>
  </si>
  <si>
    <t>Suaita</t>
  </si>
  <si>
    <t>Manaure</t>
  </si>
  <si>
    <t>Lejanías</t>
  </si>
  <si>
    <t>San Jerónimo</t>
  </si>
  <si>
    <t>Mutatá</t>
  </si>
  <si>
    <t>Bojacá</t>
  </si>
  <si>
    <t>Venadillo</t>
  </si>
  <si>
    <t>El Playón</t>
  </si>
  <si>
    <t>Santa Rosa De Viterbo</t>
  </si>
  <si>
    <t>Anolaima</t>
  </si>
  <si>
    <t>Fuente De Oro</t>
  </si>
  <si>
    <t>Gamarra</t>
  </si>
  <si>
    <t>Concordia</t>
  </si>
  <si>
    <t>Orocué</t>
  </si>
  <si>
    <t>Ponedera</t>
  </si>
  <si>
    <t>Unguía</t>
  </si>
  <si>
    <t>Uribe</t>
  </si>
  <si>
    <t>Yolombó</t>
  </si>
  <si>
    <t>Viotá</t>
  </si>
  <si>
    <t>Ráquira</t>
  </si>
  <si>
    <t>Belén</t>
  </si>
  <si>
    <t>La Apartada</t>
  </si>
  <si>
    <t>Fredonia</t>
  </si>
  <si>
    <t>Saldaña</t>
  </si>
  <si>
    <t>Támesis</t>
  </si>
  <si>
    <t>San Juan De Rioseco</t>
  </si>
  <si>
    <t>San Diego</t>
  </si>
  <si>
    <t>Caparrapí</t>
  </si>
  <si>
    <t>Puebloviejo</t>
  </si>
  <si>
    <t>Santo Tomás</t>
  </si>
  <si>
    <t>Unión Panamericana</t>
  </si>
  <si>
    <t>Albania</t>
  </si>
  <si>
    <t>Barichara</t>
  </si>
  <si>
    <t>El Charco</t>
  </si>
  <si>
    <t>Pore</t>
  </si>
  <si>
    <t>La Argentina</t>
  </si>
  <si>
    <t>Palmar De Varela</t>
  </si>
  <si>
    <t>Puerto Concordia</t>
  </si>
  <si>
    <t>El Carmen De Chucuri</t>
  </si>
  <si>
    <t>Nueva Granada</t>
  </si>
  <si>
    <t>Los Andes</t>
  </si>
  <si>
    <t>Pácora</t>
  </si>
  <si>
    <t>Subachoque</t>
  </si>
  <si>
    <t>Chachagüí</t>
  </si>
  <si>
    <t>Choachí</t>
  </si>
  <si>
    <t>La Macarena</t>
  </si>
  <si>
    <t>El Dovio</t>
  </si>
  <si>
    <t>Cocorná</t>
  </si>
  <si>
    <t>Dabeiba</t>
  </si>
  <si>
    <t>Sopetrán</t>
  </si>
  <si>
    <t>Ovejas</t>
  </si>
  <si>
    <t>Palocabildo</t>
  </si>
  <si>
    <t>Toca</t>
  </si>
  <si>
    <t>Mesetas</t>
  </si>
  <si>
    <t>Pital</t>
  </si>
  <si>
    <t>Tesalia</t>
  </si>
  <si>
    <t>Paratebueno</t>
  </si>
  <si>
    <t>Los Palmitos</t>
  </si>
  <si>
    <t>Tarqui</t>
  </si>
  <si>
    <t>Santuario</t>
  </si>
  <si>
    <t>Calamar</t>
  </si>
  <si>
    <t>San Rafael</t>
  </si>
  <si>
    <t>Natagaima</t>
  </si>
  <si>
    <t>Pueblo Bello</t>
  </si>
  <si>
    <t>Cubarral</t>
  </si>
  <si>
    <t>La Primavera</t>
  </si>
  <si>
    <t>Jericó</t>
  </si>
  <si>
    <t>Cachipay</t>
  </si>
  <si>
    <t>Armero</t>
  </si>
  <si>
    <t>Condoto</t>
  </si>
  <si>
    <t>Ricaurte</t>
  </si>
  <si>
    <t>Icononzo</t>
  </si>
  <si>
    <t>Santana</t>
  </si>
  <si>
    <t>Agua De Dios</t>
  </si>
  <si>
    <t>Puerto Guzmán</t>
  </si>
  <si>
    <t>Yacopí</t>
  </si>
  <si>
    <t>Muzo</t>
  </si>
  <si>
    <t>Magüí</t>
  </si>
  <si>
    <t>La Pintada</t>
  </si>
  <si>
    <t>Cotorra</t>
  </si>
  <si>
    <t>Frontino</t>
  </si>
  <si>
    <t>Salgar</t>
  </si>
  <si>
    <t>Medio Baudó</t>
  </si>
  <si>
    <t>Mogotes</t>
  </si>
  <si>
    <t>Santa Rosa</t>
  </si>
  <si>
    <t>Chitagá</t>
  </si>
  <si>
    <t>Curití</t>
  </si>
  <si>
    <t>Morroa</t>
  </si>
  <si>
    <t>Cumaribo</t>
  </si>
  <si>
    <t>Providencia</t>
  </si>
  <si>
    <t>Talaigua Nuevo</t>
  </si>
  <si>
    <t>Bajo Baudó</t>
  </si>
  <si>
    <t>Tamalameque</t>
  </si>
  <si>
    <t>Socha</t>
  </si>
  <si>
    <t>Páez</t>
  </si>
  <si>
    <t>Marsella</t>
  </si>
  <si>
    <t>Cabuyaro</t>
  </si>
  <si>
    <t>Belalcázar</t>
  </si>
  <si>
    <t>Fómeque</t>
  </si>
  <si>
    <t>La Sierra</t>
  </si>
  <si>
    <t>Coyaima</t>
  </si>
  <si>
    <t>Chivolo</t>
  </si>
  <si>
    <t>Consacá</t>
  </si>
  <si>
    <t>Otanche</t>
  </si>
  <si>
    <t>Campo De La Cruz</t>
  </si>
  <si>
    <t>Remolino</t>
  </si>
  <si>
    <t>Apía</t>
  </si>
  <si>
    <t>Barranco De Loba</t>
  </si>
  <si>
    <t>El Litoral Del San Juan</t>
  </si>
  <si>
    <t>Yotoco</t>
  </si>
  <si>
    <t>Hato Corozal</t>
  </si>
  <si>
    <t>Purísima De La Concepción</t>
  </si>
  <si>
    <t>San Martín De Loba</t>
  </si>
  <si>
    <t>Puerto Escondido</t>
  </si>
  <si>
    <t>Algarrobo</t>
  </si>
  <si>
    <t>Tenerife</t>
  </si>
  <si>
    <t>Puerto Lleras</t>
  </si>
  <si>
    <t>Curillo</t>
  </si>
  <si>
    <t>San Juan De Betulia</t>
  </si>
  <si>
    <t>Sesquilé</t>
  </si>
  <si>
    <t>Mistrató</t>
  </si>
  <si>
    <t>Medina</t>
  </si>
  <si>
    <t>Hobo</t>
  </si>
  <si>
    <t>Guasca</t>
  </si>
  <si>
    <t>Pijiño Del Carmen</t>
  </si>
  <si>
    <t>Canalete</t>
  </si>
  <si>
    <t>Guachetá</t>
  </si>
  <si>
    <t>Gachetá</t>
  </si>
  <si>
    <t>Manatí</t>
  </si>
  <si>
    <t>Marquetalia</t>
  </si>
  <si>
    <t>Polonuevo</t>
  </si>
  <si>
    <t>Juan De Acosta</t>
  </si>
  <si>
    <t>San Vicente Ferrer</t>
  </si>
  <si>
    <t>Nuquí</t>
  </si>
  <si>
    <t>San Estanislao</t>
  </si>
  <si>
    <t>Aranzazu</t>
  </si>
  <si>
    <t>El Retén</t>
  </si>
  <si>
    <t>Puerres</t>
  </si>
  <si>
    <t>Norcasia</t>
  </si>
  <si>
    <t>Pueblo Rico</t>
  </si>
  <si>
    <t>Génova</t>
  </si>
  <si>
    <t>Río Quito</t>
  </si>
  <si>
    <t>San Francisco</t>
  </si>
  <si>
    <t>Guática</t>
  </si>
  <si>
    <t>Santa Bárbara De Pinto</t>
  </si>
  <si>
    <t>Belén De Los Andaquíes</t>
  </si>
  <si>
    <t>Tibaná</t>
  </si>
  <si>
    <t>Chipaque</t>
  </si>
  <si>
    <t>Barranca De Upía</t>
  </si>
  <si>
    <t>Capitanejo</t>
  </si>
  <si>
    <t>Saladoblanco</t>
  </si>
  <si>
    <t>Tibasosa</t>
  </si>
  <si>
    <t>Santa Catalina</t>
  </si>
  <si>
    <t>La Esperanza</t>
  </si>
  <si>
    <t>Montecristo</t>
  </si>
  <si>
    <t>Gualmatán</t>
  </si>
  <si>
    <t>El Castillo</t>
  </si>
  <si>
    <t>Agrado</t>
  </si>
  <si>
    <t>Yaguará</t>
  </si>
  <si>
    <t>Cañasgordas</t>
  </si>
  <si>
    <t>Turbaná</t>
  </si>
  <si>
    <t>San Lorenzo</t>
  </si>
  <si>
    <t>Entrerríos</t>
  </si>
  <si>
    <t>Leiva</t>
  </si>
  <si>
    <t>Ituango</t>
  </si>
  <si>
    <t>Suan</t>
  </si>
  <si>
    <t>San Juan De Arama</t>
  </si>
  <si>
    <t>Yacuanquer</t>
  </si>
  <si>
    <t>Tello</t>
  </si>
  <si>
    <t>El Tablón De Gómez</t>
  </si>
  <si>
    <t>El Cantón Del San Pablo</t>
  </si>
  <si>
    <t>Abejorral</t>
  </si>
  <si>
    <t>La Gloria</t>
  </si>
  <si>
    <t>Tuta</t>
  </si>
  <si>
    <t>Inzá</t>
  </si>
  <si>
    <t>Íquira</t>
  </si>
  <si>
    <t>Dolores</t>
  </si>
  <si>
    <t>Turmequé</t>
  </si>
  <si>
    <t>Piamonte</t>
  </si>
  <si>
    <t>Buenos Aires</t>
  </si>
  <si>
    <t>Linares</t>
  </si>
  <si>
    <t>Bochalema</t>
  </si>
  <si>
    <t>San José De Toluviejo</t>
  </si>
  <si>
    <t>Urumita</t>
  </si>
  <si>
    <t>Vigía Del Fuerte</t>
  </si>
  <si>
    <t>Clemencia</t>
  </si>
  <si>
    <t>Padilla</t>
  </si>
  <si>
    <t>La Palma</t>
  </si>
  <si>
    <t>Roberto Payán</t>
  </si>
  <si>
    <t>Betulia</t>
  </si>
  <si>
    <t>San Jacinto Del Cauca</t>
  </si>
  <si>
    <t>Victoria</t>
  </si>
  <si>
    <t>Pelaya</t>
  </si>
  <si>
    <t>Arcabuco</t>
  </si>
  <si>
    <t>Teruel</t>
  </si>
  <si>
    <t>Alto Baudó</t>
  </si>
  <si>
    <t>San Cayetano</t>
  </si>
  <si>
    <t>Venecia</t>
  </si>
  <si>
    <t>Rosas</t>
  </si>
  <si>
    <t>Hatillo De Loba</t>
  </si>
  <si>
    <t>Mallama</t>
  </si>
  <si>
    <t>Policarpa</t>
  </si>
  <si>
    <t>Arbeláez</t>
  </si>
  <si>
    <t>Santa María</t>
  </si>
  <si>
    <t>Zambrano</t>
  </si>
  <si>
    <t>Pueblorrico</t>
  </si>
  <si>
    <t>Jenesano</t>
  </si>
  <si>
    <t>Alvarado</t>
  </si>
  <si>
    <t>Betania</t>
  </si>
  <si>
    <t>Filadelfia</t>
  </si>
  <si>
    <t>Une</t>
  </si>
  <si>
    <t>Bojayá</t>
  </si>
  <si>
    <t>Palmito</t>
  </si>
  <si>
    <t>Monguí</t>
  </si>
  <si>
    <t>Sutamarchán</t>
  </si>
  <si>
    <t>Río De Oro</t>
  </si>
  <si>
    <t>La Belleza</t>
  </si>
  <si>
    <t>Versalles</t>
  </si>
  <si>
    <t>El Piñón</t>
  </si>
  <si>
    <t>El Águila</t>
  </si>
  <si>
    <t>Sáchica</t>
  </si>
  <si>
    <t>San Luis De Gaceno</t>
  </si>
  <si>
    <t>Villavieja</t>
  </si>
  <si>
    <t>Sasaima</t>
  </si>
  <si>
    <t>Oporapa</t>
  </si>
  <si>
    <t>Pauna</t>
  </si>
  <si>
    <t>Atrato</t>
  </si>
  <si>
    <t>El Roble</t>
  </si>
  <si>
    <t>Maceo</t>
  </si>
  <si>
    <t>El Cocuy</t>
  </si>
  <si>
    <t>Soracá</t>
  </si>
  <si>
    <t>Tena</t>
  </si>
  <si>
    <t>El Carmen</t>
  </si>
  <si>
    <t>Almaguer</t>
  </si>
  <si>
    <t>Herveo</t>
  </si>
  <si>
    <t>Boavita</t>
  </si>
  <si>
    <t>Cunday</t>
  </si>
  <si>
    <t>Prado</t>
  </si>
  <si>
    <t>Los Córdobas</t>
  </si>
  <si>
    <t>Cerrito</t>
  </si>
  <si>
    <t>Simacota</t>
  </si>
  <si>
    <t>Caimito</t>
  </si>
  <si>
    <t>Puerto Rondón</t>
  </si>
  <si>
    <t>Apulo</t>
  </si>
  <si>
    <t>Iles</t>
  </si>
  <si>
    <t>Pasca</t>
  </si>
  <si>
    <t>Salazar</t>
  </si>
  <si>
    <t>Puerto Nare</t>
  </si>
  <si>
    <t>La Llanada</t>
  </si>
  <si>
    <t>El Cairo</t>
  </si>
  <si>
    <t>Gómez Plata</t>
  </si>
  <si>
    <t>Cantagallo</t>
  </si>
  <si>
    <t>López De Micay</t>
  </si>
  <si>
    <t>Puerto Parra</t>
  </si>
  <si>
    <t>Cáchira</t>
  </si>
  <si>
    <t>Santiago</t>
  </si>
  <si>
    <t>Chimá</t>
  </si>
  <si>
    <t>Hispania</t>
  </si>
  <si>
    <t>La Merced</t>
  </si>
  <si>
    <t>La Montañita</t>
  </si>
  <si>
    <t>Medio Atrato</t>
  </si>
  <si>
    <t>Cravo Norte</t>
  </si>
  <si>
    <t>San José De Uré</t>
  </si>
  <si>
    <t>El Molino</t>
  </si>
  <si>
    <t>Potosí</t>
  </si>
  <si>
    <t>San Zenón</t>
  </si>
  <si>
    <t>Anzoátegui</t>
  </si>
  <si>
    <t>Villahermosa</t>
  </si>
  <si>
    <t>El Carmen De Atrato</t>
  </si>
  <si>
    <t>Río Viejo</t>
  </si>
  <si>
    <t>Solita</t>
  </si>
  <si>
    <t>Francisco Pizarro</t>
  </si>
  <si>
    <t>San Bernardo</t>
  </si>
  <si>
    <t>Santa Lucía</t>
  </si>
  <si>
    <t>Valle De San José</t>
  </si>
  <si>
    <t>Ancuya</t>
  </si>
  <si>
    <t>Hacarí</t>
  </si>
  <si>
    <t>Yalí</t>
  </si>
  <si>
    <t>Puracé</t>
  </si>
  <si>
    <t>Manaure Balcón Del Cesar</t>
  </si>
  <si>
    <t>Imués</t>
  </si>
  <si>
    <t>Silos</t>
  </si>
  <si>
    <t>Titiribí</t>
  </si>
  <si>
    <t>La Florida</t>
  </si>
  <si>
    <t>San Luis De Palenque</t>
  </si>
  <si>
    <t>Lenguazaque</t>
  </si>
  <si>
    <t>Machetá</t>
  </si>
  <si>
    <t>Pijao</t>
  </si>
  <si>
    <t>Arenal</t>
  </si>
  <si>
    <t>Concepción</t>
  </si>
  <si>
    <t>Cómbita</t>
  </si>
  <si>
    <t>Pesca</t>
  </si>
  <si>
    <t>Siachoque</t>
  </si>
  <si>
    <t>La Tola</t>
  </si>
  <si>
    <t>Contratación</t>
  </si>
  <si>
    <t>Guatavita</t>
  </si>
  <si>
    <t>Albán</t>
  </si>
  <si>
    <t>Distracción</t>
  </si>
  <si>
    <t>Aratoca</t>
  </si>
  <si>
    <t>Roncesvalles</t>
  </si>
  <si>
    <t>Mapiripán</t>
  </si>
  <si>
    <t>Sabanas De San Ángel</t>
  </si>
  <si>
    <t>Colón</t>
  </si>
  <si>
    <t>San Pablo De Borbur</t>
  </si>
  <si>
    <t>San Calixto</t>
  </si>
  <si>
    <t>La Celia</t>
  </si>
  <si>
    <t>Teorama</t>
  </si>
  <si>
    <t>Coello</t>
  </si>
  <si>
    <t>San Andrés De Cuerquía</t>
  </si>
  <si>
    <t>Ulloa</t>
  </si>
  <si>
    <t>Chita</t>
  </si>
  <si>
    <t>Saboyá</t>
  </si>
  <si>
    <t>Tona</t>
  </si>
  <si>
    <t>Quipile</t>
  </si>
  <si>
    <t>Nunchía</t>
  </si>
  <si>
    <t>El Peñol</t>
  </si>
  <si>
    <t>Falan</t>
  </si>
  <si>
    <t>Paz De Río</t>
  </si>
  <si>
    <t>Ragonvalia</t>
  </si>
  <si>
    <t>Sapuyes</t>
  </si>
  <si>
    <t>San Antonio Del Tequendama</t>
  </si>
  <si>
    <t>Casabianca</t>
  </si>
  <si>
    <t>Altamira</t>
  </si>
  <si>
    <t>Cubará</t>
  </si>
  <si>
    <t>Quetame</t>
  </si>
  <si>
    <t>Durania</t>
  </si>
  <si>
    <t>Santa Isabel</t>
  </si>
  <si>
    <t>Güicán De La Sierra</t>
  </si>
  <si>
    <t>Santa Sofía</t>
  </si>
  <si>
    <t>Cértegui</t>
  </si>
  <si>
    <t>Santa Helena Del Opón</t>
  </si>
  <si>
    <t>Angostura</t>
  </si>
  <si>
    <t>Montebello</t>
  </si>
  <si>
    <t>Liborina</t>
  </si>
  <si>
    <t>Ubalá</t>
  </si>
  <si>
    <t>Aldana</t>
  </si>
  <si>
    <t>Villarrica</t>
  </si>
  <si>
    <t>Ambalema</t>
  </si>
  <si>
    <t>Caicedo</t>
  </si>
  <si>
    <t>Paicol</t>
  </si>
  <si>
    <t>El Guamo</t>
  </si>
  <si>
    <t>Útica</t>
  </si>
  <si>
    <t>Murillo</t>
  </si>
  <si>
    <t>Santo Domingo</t>
  </si>
  <si>
    <t>Güepsa</t>
  </si>
  <si>
    <t>Alejandría</t>
  </si>
  <si>
    <t>Campamento</t>
  </si>
  <si>
    <t>Soplaviento</t>
  </si>
  <si>
    <t>Nátaga</t>
  </si>
  <si>
    <t>Tangua</t>
  </si>
  <si>
    <t>Florián</t>
  </si>
  <si>
    <t>Marmato</t>
  </si>
  <si>
    <t>Medio San Juan</t>
  </si>
  <si>
    <t>Baraya</t>
  </si>
  <si>
    <t>Caracolí</t>
  </si>
  <si>
    <t>Guavatá</t>
  </si>
  <si>
    <t>Socotá</t>
  </si>
  <si>
    <t>San Sebastián</t>
  </si>
  <si>
    <t>Arboledas</t>
  </si>
  <si>
    <t>Guaranda</t>
  </si>
  <si>
    <t>Nuevo Colón</t>
  </si>
  <si>
    <t>Cumbitara</t>
  </si>
  <si>
    <t>Valdivia</t>
  </si>
  <si>
    <t>Nocaima</t>
  </si>
  <si>
    <t>Nóvita</t>
  </si>
  <si>
    <t>Briceño</t>
  </si>
  <si>
    <t>Tubará</t>
  </si>
  <si>
    <t>Regidor</t>
  </si>
  <si>
    <t>Susa</t>
  </si>
  <si>
    <t>Valparaíso</t>
  </si>
  <si>
    <t>Ciénega</t>
  </si>
  <si>
    <t>Juradó</t>
  </si>
  <si>
    <t>Guayabetal</t>
  </si>
  <si>
    <t>Puerto Nariño</t>
  </si>
  <si>
    <t>San Mateo</t>
  </si>
  <si>
    <t>Úmbita</t>
  </si>
  <si>
    <t>Santacruz</t>
  </si>
  <si>
    <t>Lourdes</t>
  </si>
  <si>
    <t>Guaca</t>
  </si>
  <si>
    <t>Mongua</t>
  </si>
  <si>
    <t>Colombia</t>
  </si>
  <si>
    <t>Piedras</t>
  </si>
  <si>
    <t>San José Del Palmar</t>
  </si>
  <si>
    <t>Firavitoba</t>
  </si>
  <si>
    <t>Carmen Del Darién</t>
  </si>
  <si>
    <t>Los Santos</t>
  </si>
  <si>
    <t>Totoró</t>
  </si>
  <si>
    <t>Carmen De Carupa</t>
  </si>
  <si>
    <t>Sutatausa</t>
  </si>
  <si>
    <t>Funes</t>
  </si>
  <si>
    <t>Caramanta</t>
  </si>
  <si>
    <t>Chiscas</t>
  </si>
  <si>
    <t>Vianí</t>
  </si>
  <si>
    <t>Sotaquirá</t>
  </si>
  <si>
    <t>Zetaquira</t>
  </si>
  <si>
    <t>La Uvita</t>
  </si>
  <si>
    <t>Támara</t>
  </si>
  <si>
    <t>Nilo</t>
  </si>
  <si>
    <t>El Rosario</t>
  </si>
  <si>
    <t>Milán</t>
  </si>
  <si>
    <t>Guayabal De Síquima</t>
  </si>
  <si>
    <t>Cerinza</t>
  </si>
  <si>
    <t>Tenza</t>
  </si>
  <si>
    <t>Labateca</t>
  </si>
  <si>
    <t>Onzaga</t>
  </si>
  <si>
    <t>Bagadó</t>
  </si>
  <si>
    <t>Ubaque</t>
  </si>
  <si>
    <t>Ebéjico</t>
  </si>
  <si>
    <t>Ospina</t>
  </si>
  <si>
    <t>El Espino</t>
  </si>
  <si>
    <t>Margarita</t>
  </si>
  <si>
    <t>Gámeza</t>
  </si>
  <si>
    <t>Maripí</t>
  </si>
  <si>
    <t>Tópaga</t>
  </si>
  <si>
    <t>Supatá</t>
  </si>
  <si>
    <t>San Fernando</t>
  </si>
  <si>
    <t>Chitaraque</t>
  </si>
  <si>
    <t>Vergara</t>
  </si>
  <si>
    <t>El Peñón</t>
  </si>
  <si>
    <t>Jesús María</t>
  </si>
  <si>
    <t>Carolina</t>
  </si>
  <si>
    <t>Tasco</t>
  </si>
  <si>
    <t>Alpujarra</t>
  </si>
  <si>
    <t>Lloró</t>
  </si>
  <si>
    <t>Cucutilla</t>
  </si>
  <si>
    <t>Colosó</t>
  </si>
  <si>
    <t>Tarso</t>
  </si>
  <si>
    <t>Solano</t>
  </si>
  <si>
    <t>Matanza</t>
  </si>
  <si>
    <t>Buriticá</t>
  </si>
  <si>
    <t>Quípama</t>
  </si>
  <si>
    <t>Cucunubá</t>
  </si>
  <si>
    <t>La Playa</t>
  </si>
  <si>
    <t>Páramo</t>
  </si>
  <si>
    <t>Junín</t>
  </si>
  <si>
    <t>Zipacón</t>
  </si>
  <si>
    <t>Coromoro</t>
  </si>
  <si>
    <t>Angelópolis</t>
  </si>
  <si>
    <t>Peque</t>
  </si>
  <si>
    <t>San José</t>
  </si>
  <si>
    <t>Tausa</t>
  </si>
  <si>
    <t>San José De La Montaña</t>
  </si>
  <si>
    <t>Floresta</t>
  </si>
  <si>
    <t>Jambaló</t>
  </si>
  <si>
    <t>Arboleda</t>
  </si>
  <si>
    <t>Cuaspud Carlosama</t>
  </si>
  <si>
    <t>Corrales</t>
  </si>
  <si>
    <t>El Dorado</t>
  </si>
  <si>
    <t>Altos Del Rosario</t>
  </si>
  <si>
    <t>Iza</t>
  </si>
  <si>
    <t>Gramalote</t>
  </si>
  <si>
    <t>Contadero</t>
  </si>
  <si>
    <t>Cucaita</t>
  </si>
  <si>
    <t>Macanal</t>
  </si>
  <si>
    <t>Nimaima</t>
  </si>
  <si>
    <t>La Capilla</t>
  </si>
  <si>
    <t>Tipacoque</t>
  </si>
  <si>
    <t>Santa Rosalía</t>
  </si>
  <si>
    <t>Ocamonte</t>
  </si>
  <si>
    <t>Murindó</t>
  </si>
  <si>
    <t>Pamplonita</t>
  </si>
  <si>
    <t>Usiacurí</t>
  </si>
  <si>
    <t>San José De Pare</t>
  </si>
  <si>
    <t>Togüí</t>
  </si>
  <si>
    <t>Morelia</t>
  </si>
  <si>
    <t>Chinavita</t>
  </si>
  <si>
    <t>Guayatá</t>
  </si>
  <si>
    <t>Zapayán</t>
  </si>
  <si>
    <t>Cácota</t>
  </si>
  <si>
    <t>La Peña</t>
  </si>
  <si>
    <t>Gámbita</t>
  </si>
  <si>
    <t>Tinjacá</t>
  </si>
  <si>
    <t>Cabrera</t>
  </si>
  <si>
    <t>Manta</t>
  </si>
  <si>
    <t>Sotará - Paispamba</t>
  </si>
  <si>
    <t>Mutiscua</t>
  </si>
  <si>
    <t>Chaguaní</t>
  </si>
  <si>
    <t>Fúquene</t>
  </si>
  <si>
    <t>Gachalá</t>
  </si>
  <si>
    <t>San Joaquín</t>
  </si>
  <si>
    <t>Río Iró</t>
  </si>
  <si>
    <t>Quebradanegra</t>
  </si>
  <si>
    <t>Norosí</t>
  </si>
  <si>
    <t>Pajarito</t>
  </si>
  <si>
    <t>Valle De San Juan</t>
  </si>
  <si>
    <t>Arroyohondo</t>
  </si>
  <si>
    <t>Fosca</t>
  </si>
  <si>
    <t>Pandi</t>
  </si>
  <si>
    <t>Suratá</t>
  </si>
  <si>
    <t>Panqueba</t>
  </si>
  <si>
    <t>Carcasí</t>
  </si>
  <si>
    <t>San José De Miranda</t>
  </si>
  <si>
    <t>Campohermoso</t>
  </si>
  <si>
    <t>Tibacuy</t>
  </si>
  <si>
    <t>Anzá</t>
  </si>
  <si>
    <t>Gachantivá</t>
  </si>
  <si>
    <t>California</t>
  </si>
  <si>
    <t>Giraldo</t>
  </si>
  <si>
    <t>Tota</t>
  </si>
  <si>
    <t>Labranzagrande</t>
  </si>
  <si>
    <t>Topaipí</t>
  </si>
  <si>
    <t>Pinchote</t>
  </si>
  <si>
    <t>Guacamayas</t>
  </si>
  <si>
    <t>Paime</t>
  </si>
  <si>
    <t>Barrancominas</t>
  </si>
  <si>
    <t>Molagavita</t>
  </si>
  <si>
    <t>Coper</t>
  </si>
  <si>
    <t>Bituima</t>
  </si>
  <si>
    <t>Elías</t>
  </si>
  <si>
    <t>Covarachía</t>
  </si>
  <si>
    <t>Belmira</t>
  </si>
  <si>
    <t>Heliconia</t>
  </si>
  <si>
    <t>Villa Caro</t>
  </si>
  <si>
    <t>Susacón</t>
  </si>
  <si>
    <t>Uramita</t>
  </si>
  <si>
    <t>Motavita</t>
  </si>
  <si>
    <t>Pedraza</t>
  </si>
  <si>
    <t>Charta</t>
  </si>
  <si>
    <t>Marulanda</t>
  </si>
  <si>
    <t>Tibirita</t>
  </si>
  <si>
    <t>Chipatá</t>
  </si>
  <si>
    <t>Galán</t>
  </si>
  <si>
    <t>Somondoco</t>
  </si>
  <si>
    <t>Piojó</t>
  </si>
  <si>
    <t>Rondón</t>
  </si>
  <si>
    <t>San Miguel De Sema</t>
  </si>
  <si>
    <t>Chima</t>
  </si>
  <si>
    <t>Sácama</t>
  </si>
  <si>
    <t>Cerro De San Antonio</t>
  </si>
  <si>
    <t>Confines</t>
  </si>
  <si>
    <t>San Eduardo</t>
  </si>
  <si>
    <t>Guataquí</t>
  </si>
  <si>
    <t>Gutiérrez</t>
  </si>
  <si>
    <t>Chalán</t>
  </si>
  <si>
    <t>Chivatá</t>
  </si>
  <si>
    <t>Pulí</t>
  </si>
  <si>
    <t>Enciso</t>
  </si>
  <si>
    <t>Viracachá</t>
  </si>
  <si>
    <t>Chivor</t>
  </si>
  <si>
    <t>Chámeza</t>
  </si>
  <si>
    <t>Guapotá</t>
  </si>
  <si>
    <t>Herrán</t>
  </si>
  <si>
    <t>La Jagua Del Pilar</t>
  </si>
  <si>
    <t>Encino</t>
  </si>
  <si>
    <t>San Cristóbal</t>
  </si>
  <si>
    <t>González</t>
  </si>
  <si>
    <t>Vetas</t>
  </si>
  <si>
    <t>Sipí</t>
  </si>
  <si>
    <t>Sutatenza</t>
  </si>
  <si>
    <t>Gama</t>
  </si>
  <si>
    <t>El Guacamayo</t>
  </si>
  <si>
    <t>Sativanorte</t>
  </si>
  <si>
    <t>Sora</t>
  </si>
  <si>
    <t>Oicatá</t>
  </si>
  <si>
    <t>San Pedro De Cartago</t>
  </si>
  <si>
    <t>Beltrán</t>
  </si>
  <si>
    <t>San Juanito</t>
  </si>
  <si>
    <t>Chíquiza</t>
  </si>
  <si>
    <t>Cuítiva</t>
  </si>
  <si>
    <t>Pachavita</t>
  </si>
  <si>
    <t>La Chorrera</t>
  </si>
  <si>
    <t>La Salina</t>
  </si>
  <si>
    <t>Jerusalén</t>
  </si>
  <si>
    <t>Tarapacá</t>
  </si>
  <si>
    <t>Hato</t>
  </si>
  <si>
    <t>Tutazá</t>
  </si>
  <si>
    <t>Villagómez</t>
  </si>
  <si>
    <t>Carurú</t>
  </si>
  <si>
    <t>Bucarasica</t>
  </si>
  <si>
    <t>El Calvario</t>
  </si>
  <si>
    <t>Berbeo</t>
  </si>
  <si>
    <t>Betéitiva</t>
  </si>
  <si>
    <t>San Felipe</t>
  </si>
  <si>
    <t>Cuestionario</t>
  </si>
  <si>
    <t>Sigla</t>
  </si>
  <si>
    <t>CBE</t>
  </si>
  <si>
    <t>CBEW</t>
  </si>
  <si>
    <t>CESC</t>
  </si>
  <si>
    <t>FEST</t>
  </si>
  <si>
    <t>PMYGE</t>
  </si>
  <si>
    <t>SAFP</t>
  </si>
  <si>
    <t>Glosario</t>
  </si>
  <si>
    <t>Alcance temático</t>
  </si>
  <si>
    <t>Unidades económicas por departamento</t>
  </si>
  <si>
    <t>Cuestionario Básico a Establecimientos</t>
  </si>
  <si>
    <t>Cuestionario Básico a Establecimientos Web</t>
  </si>
  <si>
    <t>Cuestionario para la Pequeña, Mediana y Gran Empresa</t>
  </si>
  <si>
    <t>Cuestionario web para las actividades de administración pública y defensa, planes de seguridad social de afiliación obligatoria, servicios financieros y seguros, y servicios públicos domiciliarios.</t>
  </si>
  <si>
    <t>CVC</t>
  </si>
  <si>
    <t>Cuestionario a Vendedor de Calle</t>
  </si>
  <si>
    <t>Cuestionario Especializado del Sector Construcción</t>
  </si>
  <si>
    <t>Formulario Especializado del Sector Transporte</t>
  </si>
  <si>
    <t>Unidades económicas por municipio</t>
  </si>
  <si>
    <t>TOTAL NACIONAL</t>
  </si>
  <si>
    <t>Principales aspectos metodológicos relacionados con la operación</t>
  </si>
  <si>
    <t>Total Municipal</t>
  </si>
  <si>
    <t>4.</t>
  </si>
  <si>
    <t>Total Cuestionarios</t>
  </si>
  <si>
    <t>Unidades económicas por cuestionario</t>
  </si>
  <si>
    <t>Sector Económico</t>
  </si>
  <si>
    <t>Comercio</t>
  </si>
  <si>
    <t>Servicios</t>
  </si>
  <si>
    <t>Industria</t>
  </si>
  <si>
    <t>Transporte</t>
  </si>
  <si>
    <t>Construcción</t>
  </si>
  <si>
    <t>Administración Pública y servicios publicos domiciliarios</t>
  </si>
  <si>
    <t>Sin CIIU</t>
  </si>
  <si>
    <t>Sector</t>
  </si>
  <si>
    <t>Sección</t>
  </si>
  <si>
    <t xml:space="preserve">L    </t>
  </si>
  <si>
    <t>K</t>
  </si>
  <si>
    <t>J</t>
  </si>
  <si>
    <t>I</t>
  </si>
  <si>
    <t>G</t>
  </si>
  <si>
    <t>M</t>
  </si>
  <si>
    <t xml:space="preserve">N </t>
  </si>
  <si>
    <t xml:space="preserve">P </t>
  </si>
  <si>
    <t xml:space="preserve">Q </t>
  </si>
  <si>
    <t>R</t>
  </si>
  <si>
    <t>S</t>
  </si>
  <si>
    <t>C</t>
  </si>
  <si>
    <t>H</t>
  </si>
  <si>
    <t>F</t>
  </si>
  <si>
    <t>D</t>
  </si>
  <si>
    <t>E</t>
  </si>
  <si>
    <t>O</t>
  </si>
  <si>
    <t xml:space="preserve">Descripción </t>
  </si>
  <si>
    <t>Método de recolección y acopio</t>
  </si>
  <si>
    <t>COMERCIO AL POR MAYOR Y AL POR MENOR; REPARACIÓN DE VEHÍCULOS AUTOMOTORES Y MOTOCICLETAS</t>
  </si>
  <si>
    <r>
      <rPr>
        <b/>
        <sz val="8"/>
        <color rgb="FF000000"/>
        <rFont val="Segoe UI"/>
        <family val="2"/>
      </rPr>
      <t>Fuente:</t>
    </r>
    <r>
      <rPr>
        <sz val="8"/>
        <color rgb="FF000000"/>
        <rFont val="Segoe UI"/>
        <family val="2"/>
      </rPr>
      <t xml:space="preserve"> Departamento Administrativo Nacional de Estadística (DANE).</t>
    </r>
  </si>
  <si>
    <t>ALOJAMIENTO Y SERVICIOS DE COMIDA</t>
  </si>
  <si>
    <t>INFORMACIÓN Y COMUNICACIONES</t>
  </si>
  <si>
    <t>ACTIVIDADES FINANCIERAS Y DE SEGUROS</t>
  </si>
  <si>
    <t>ACTIVIDADES INMOBILIARIAS</t>
  </si>
  <si>
    <t>ACTIVIDADES PROFESIONALES, CIENTÍFICAS Y TÉCNICAS</t>
  </si>
  <si>
    <t>ACTIVIDADES DE SERVICIOS ADMINISTRATIVOS Y DE APOYO</t>
  </si>
  <si>
    <t>EDUCACIÓN</t>
  </si>
  <si>
    <t>ACTIVIDADES DE ATENCIÓN DE LA SALUD HUMANA Y DE ASISTENCIA SOCIAL</t>
  </si>
  <si>
    <t>ACTIVIDADES ARTÍSTICAS, DE ENTRETENIMIENTO Y RECREACIÓN</t>
  </si>
  <si>
    <t>OTRAS ACTIVIDADES DE SERVICIOS</t>
  </si>
  <si>
    <t>INDUSTRIAS MANUFACTURERAS</t>
  </si>
  <si>
    <t>TRANSPORTE Y ALMACENAMIENTO</t>
  </si>
  <si>
    <t>CONSTRUCCIÓN</t>
  </si>
  <si>
    <t>SUMINISTRO DE ELECTRICIDAD, GAS, VAPOR Y AIRE ACONDICIONADO</t>
  </si>
  <si>
    <t>DISTRIBUCIÓN DE AGUA; EVACUACIÓN Y TRATAMIENTO DE AGUAS RESIDUALES, GESTIÓN DE DESECHOS Y ACTIVIDADES DE SANEAMIENTO AMBIENTAL</t>
  </si>
  <si>
    <t>ADMINISTRACIÓN PÚBLICA Y DEFENSA; PLANES DE SEGURIDAD SOCIAL DE AFILIACIÓN OBLIGATORIA</t>
  </si>
  <si>
    <t>T</t>
  </si>
  <si>
    <t>A</t>
  </si>
  <si>
    <t>U</t>
  </si>
  <si>
    <t>B</t>
  </si>
  <si>
    <t>AGRICULTURA, GANADERÍA, CAZA, SILVICULTURA Y PESCA</t>
  </si>
  <si>
    <t>EXPLOTACIÓN DE MINAS Y CANTERAS</t>
  </si>
  <si>
    <t>ACTIVIDADES DE LOS HOGARES INDIVIDUALES EN CALIDAD DE EMPLEADORES; ACTIVIDADES NO DIFERENCIADAS DE LOS HOGARES INDIVIDUALES COMO PRODUCTORES DE BIENES Y SERVICIOS PARA USO PROPIO</t>
  </si>
  <si>
    <t>ACTIVIDADES DE ORGANIZACIONES Y ENTIDADES EXTRATERRITORIALES</t>
  </si>
  <si>
    <t>Archipiélago De San Andrés, Providencia Y Santa Catalina</t>
  </si>
  <si>
    <t>Total general</t>
  </si>
  <si>
    <t>05001</t>
  </si>
  <si>
    <t>08001</t>
  </si>
  <si>
    <t>05088</t>
  </si>
  <si>
    <t>05059</t>
  </si>
  <si>
    <t>08758</t>
  </si>
  <si>
    <t>05360</t>
  </si>
  <si>
    <t>05045</t>
  </si>
  <si>
    <t>05266</t>
  </si>
  <si>
    <t>05154</t>
  </si>
  <si>
    <t>05615</t>
  </si>
  <si>
    <t>05313</t>
  </si>
  <si>
    <t>05837</t>
  </si>
  <si>
    <t>08433</t>
  </si>
  <si>
    <t>05631</t>
  </si>
  <si>
    <t>08141</t>
  </si>
  <si>
    <t>05129</t>
  </si>
  <si>
    <t>05628</t>
  </si>
  <si>
    <t>05079</t>
  </si>
  <si>
    <t>05172</t>
  </si>
  <si>
    <t>05380</t>
  </si>
  <si>
    <t>05376</t>
  </si>
  <si>
    <t>05250</t>
  </si>
  <si>
    <t>05440</t>
  </si>
  <si>
    <t>05212</t>
  </si>
  <si>
    <t>05148</t>
  </si>
  <si>
    <t>08078</t>
  </si>
  <si>
    <t>05147</t>
  </si>
  <si>
    <t>05400</t>
  </si>
  <si>
    <t>08296</t>
  </si>
  <si>
    <t>05697</t>
  </si>
  <si>
    <t>05579</t>
  </si>
  <si>
    <t>05887</t>
  </si>
  <si>
    <t>05756</t>
  </si>
  <si>
    <t>05591</t>
  </si>
  <si>
    <t>05308</t>
  </si>
  <si>
    <t>05042</t>
  </si>
  <si>
    <t>05490</t>
  </si>
  <si>
    <t>08573</t>
  </si>
  <si>
    <t>05055</t>
  </si>
  <si>
    <t>05790</t>
  </si>
  <si>
    <t>05034</t>
  </si>
  <si>
    <t>05318</t>
  </si>
  <si>
    <t>05541</t>
  </si>
  <si>
    <t>05686</t>
  </si>
  <si>
    <t>05495</t>
  </si>
  <si>
    <t>08421</t>
  </si>
  <si>
    <t>05030</t>
  </si>
  <si>
    <t>05664</t>
  </si>
  <si>
    <t>05736</t>
  </si>
  <si>
    <t>05101</t>
  </si>
  <si>
    <t>05847</t>
  </si>
  <si>
    <t>05895</t>
  </si>
  <si>
    <t>05120</t>
  </si>
  <si>
    <t>05679</t>
  </si>
  <si>
    <t>05364</t>
  </si>
  <si>
    <t>05660</t>
  </si>
  <si>
    <t>05051</t>
  </si>
  <si>
    <t>05858</t>
  </si>
  <si>
    <t>05237</t>
  </si>
  <si>
    <t>05665</t>
  </si>
  <si>
    <t>05604</t>
  </si>
  <si>
    <t>08606</t>
  </si>
  <si>
    <t>05819</t>
  </si>
  <si>
    <t>08634</t>
  </si>
  <si>
    <t>05649</t>
  </si>
  <si>
    <t>05321</t>
  </si>
  <si>
    <t>05607</t>
  </si>
  <si>
    <t>05190</t>
  </si>
  <si>
    <t>05670</t>
  </si>
  <si>
    <t>05031</t>
  </si>
  <si>
    <t>05893</t>
  </si>
  <si>
    <t>05040</t>
  </si>
  <si>
    <t>05315</t>
  </si>
  <si>
    <t>05659</t>
  </si>
  <si>
    <t>05656</t>
  </si>
  <si>
    <t>05480</t>
  </si>
  <si>
    <t>05209</t>
  </si>
  <si>
    <t>08560</t>
  </si>
  <si>
    <t>05890</t>
  </si>
  <si>
    <t>05282</t>
  </si>
  <si>
    <t>05789</t>
  </si>
  <si>
    <t>08685</t>
  </si>
  <si>
    <t>08520</t>
  </si>
  <si>
    <t>05197</t>
  </si>
  <si>
    <t>05234</t>
  </si>
  <si>
    <t>05761</t>
  </si>
  <si>
    <t>05667</t>
  </si>
  <si>
    <t>05368</t>
  </si>
  <si>
    <t>05390</t>
  </si>
  <si>
    <t>05284</t>
  </si>
  <si>
    <t>05642</t>
  </si>
  <si>
    <t>08137</t>
  </si>
  <si>
    <t>08436</t>
  </si>
  <si>
    <t>08558</t>
  </si>
  <si>
    <t>08372</t>
  </si>
  <si>
    <t>05674</t>
  </si>
  <si>
    <t>05652</t>
  </si>
  <si>
    <t>05138</t>
  </si>
  <si>
    <t>05264</t>
  </si>
  <si>
    <t>05361</t>
  </si>
  <si>
    <t>08770</t>
  </si>
  <si>
    <t>05002</t>
  </si>
  <si>
    <t>05873</t>
  </si>
  <si>
    <t>05093</t>
  </si>
  <si>
    <t>05861</t>
  </si>
  <si>
    <t>05576</t>
  </si>
  <si>
    <t>05091</t>
  </si>
  <si>
    <t>05425</t>
  </si>
  <si>
    <t>05585</t>
  </si>
  <si>
    <t>05310</t>
  </si>
  <si>
    <t>05353</t>
  </si>
  <si>
    <t>08675</t>
  </si>
  <si>
    <t>05885</t>
  </si>
  <si>
    <t>05809</t>
  </si>
  <si>
    <t>05206</t>
  </si>
  <si>
    <t>05647</t>
  </si>
  <si>
    <t>05038</t>
  </si>
  <si>
    <t>05467</t>
  </si>
  <si>
    <t>05411</t>
  </si>
  <si>
    <t>05125</t>
  </si>
  <si>
    <t>05690</t>
  </si>
  <si>
    <t>05021</t>
  </si>
  <si>
    <t>05134</t>
  </si>
  <si>
    <t>05142</t>
  </si>
  <si>
    <t>05483</t>
  </si>
  <si>
    <t>05854</t>
  </si>
  <si>
    <t>05107</t>
  </si>
  <si>
    <t>08832</t>
  </si>
  <si>
    <t>05856</t>
  </si>
  <si>
    <t>05145</t>
  </si>
  <si>
    <t>05240</t>
  </si>
  <si>
    <t>05150</t>
  </si>
  <si>
    <t>05792</t>
  </si>
  <si>
    <t>05113</t>
  </si>
  <si>
    <t>05036</t>
  </si>
  <si>
    <t>05543</t>
  </si>
  <si>
    <t>05658</t>
  </si>
  <si>
    <t>05475</t>
  </si>
  <si>
    <t>08849</t>
  </si>
  <si>
    <t>05044</t>
  </si>
  <si>
    <t>05306</t>
  </si>
  <si>
    <t>05086</t>
  </si>
  <si>
    <t>05347</t>
  </si>
  <si>
    <t>05842</t>
  </si>
  <si>
    <t>08549</t>
  </si>
  <si>
    <t>05</t>
  </si>
  <si>
    <t>08</t>
  </si>
  <si>
    <t>5.</t>
  </si>
  <si>
    <t>Total Sectores</t>
  </si>
  <si>
    <t>6.</t>
  </si>
  <si>
    <t>Total Sector - Sección CIIU</t>
  </si>
  <si>
    <t>7.</t>
  </si>
  <si>
    <t>Total Vendedores de Calle por Departamento</t>
  </si>
  <si>
    <r>
      <t xml:space="preserve">Unidades Económicas </t>
    </r>
    <r>
      <rPr>
        <b/>
        <vertAlign val="superscript"/>
        <sz val="9"/>
        <color theme="1"/>
        <rFont val="Segoe UI"/>
        <family val="2"/>
      </rPr>
      <t>pr</t>
    </r>
  </si>
  <si>
    <r>
      <t>Conteo</t>
    </r>
    <r>
      <rPr>
        <b/>
        <vertAlign val="superscript"/>
        <sz val="9"/>
        <rFont val="Segoe UI"/>
        <family val="2"/>
      </rPr>
      <t>pr</t>
    </r>
  </si>
  <si>
    <r>
      <rPr>
        <b/>
        <sz val="8"/>
        <rFont val="Segoe UI"/>
        <family val="2"/>
      </rPr>
      <t>Nota:</t>
    </r>
    <r>
      <rPr>
        <vertAlign val="superscript"/>
        <sz val="8"/>
        <rFont val="Segoe UI"/>
        <family val="2"/>
      </rPr>
      <t>Pr</t>
    </r>
    <r>
      <rPr>
        <sz val="8"/>
        <rFont val="Segoe UI"/>
        <family val="2"/>
      </rPr>
      <t xml:space="preserve"> Preliminar </t>
    </r>
  </si>
  <si>
    <r>
      <t xml:space="preserve">Conteo </t>
    </r>
    <r>
      <rPr>
        <b/>
        <vertAlign val="superscript"/>
        <sz val="9"/>
        <rFont val="Segoe UI"/>
        <family val="2"/>
      </rPr>
      <t>pr</t>
    </r>
  </si>
  <si>
    <r>
      <rPr>
        <b/>
        <sz val="8"/>
        <rFont val="Segoe UI"/>
        <family val="2"/>
      </rPr>
      <t>Nota:</t>
    </r>
    <r>
      <rPr>
        <sz val="8"/>
        <rFont val="Segoe UI"/>
        <family val="2"/>
      </rPr>
      <t xml:space="preserve"> Las temáticas incluidas en cada uno de los formularios responden a la metodología de recolección definida para el Censo Económico Nacional Urbano (CENU).  </t>
    </r>
  </si>
  <si>
    <t>Subtotal Comercio</t>
  </si>
  <si>
    <t>Subtotal Servicios</t>
  </si>
  <si>
    <t>Subtotal Industrias Manufactureras</t>
  </si>
  <si>
    <t>Subtotal Transporte y almacenamiento</t>
  </si>
  <si>
    <t>Subtotal Construcción</t>
  </si>
  <si>
    <t>Administración Pública y servicios públicos domiciliarios</t>
  </si>
  <si>
    <t>Subtotal Administración Pública y servicios públicos domiciliarios</t>
  </si>
  <si>
    <t>Subtotal otros sectores</t>
  </si>
  <si>
    <t>Subtotal sin CIIU</t>
  </si>
  <si>
    <t>Otros_Sectores*</t>
  </si>
  <si>
    <t>Unidades Económicas de venta en calle*</t>
  </si>
  <si>
    <r>
      <t>*</t>
    </r>
    <r>
      <rPr>
        <b/>
        <sz val="8"/>
        <rFont val="Segoe UI"/>
        <family val="2"/>
      </rPr>
      <t>Unidad económica de venta en calle:</t>
    </r>
    <r>
      <rPr>
        <sz val="8"/>
        <rFont val="Segoe UI"/>
        <family val="2"/>
      </rPr>
      <t xml:space="preserve"> es una actividad económica, que puede ser estacionaria, semi-estacionaria y ambulante en el espacio público con formas de trabajo individual, compartida o empleo asociado entre varias personas.</t>
    </r>
  </si>
  <si>
    <t>Unidades económicas de venta en calle por departamento, y participción porcentual</t>
  </si>
  <si>
    <t>Unidades económicas por Sector económico CENU y participación porcentual</t>
  </si>
  <si>
    <t>Unidades económicas por cuestionario de recolección y participación porcentual</t>
  </si>
  <si>
    <t>Unidades económicas por municipio y participación porcentual</t>
  </si>
  <si>
    <t>Unidades económicas por departamento y participación porcentual</t>
  </si>
  <si>
    <t>Unidades económicas por sector</t>
  </si>
  <si>
    <t>Unidades económicas por sector y sección CIIU</t>
  </si>
  <si>
    <t>Unidades de venta en calle por departamento</t>
  </si>
  <si>
    <t>CENSO ECONÓMICO NACIONAL URBANO (CENU) 2024</t>
  </si>
  <si>
    <t>Todas las empresas, establecimientos, viviendas con actividad económica visible, entidades públicas y vendedores de calle, que desarrollan una actividad económica de industria manufacturera, comercio, servicios, construcción, transporte, administración pública y defensa, planes de seguridad social de afiliación obligatoria, servicios financieros y seguros, y servicios públicos domiciliarios, que se encuentran ubicadas en las cabeceras municipales y centros poblados del territorio nacional.</t>
  </si>
  <si>
    <r>
      <t xml:space="preserve">El CENU 2024 tiene una cobertura nacional urbana que incluye 1.102 municipios de Colombia, la isla de San Andrés, y las 18 áreas no municipalizadas, se tienen en cuenta los resguardos indígenas y consejos comunitarios titulados con actividad económica visible, que contienen áreas urbanas.
</t>
    </r>
    <r>
      <rPr>
        <b/>
        <sz val="11"/>
        <rFont val="Segoe UI"/>
        <family val="2"/>
      </rPr>
      <t>Tipo de operación estadística:</t>
    </r>
    <r>
      <rPr>
        <sz val="11"/>
        <rFont val="Segoe UI"/>
        <family val="2"/>
      </rPr>
      <t xml:space="preserve"> Censo
</t>
    </r>
    <r>
      <rPr>
        <b/>
        <sz val="11"/>
        <rFont val="Segoe UI"/>
        <family val="2"/>
      </rPr>
      <t xml:space="preserve">Unidad Observación: </t>
    </r>
    <r>
      <rPr>
        <sz val="11"/>
        <rFont val="Segoe UI"/>
        <family val="2"/>
      </rPr>
      <t xml:space="preserve">Unidad económica urbana visible (empresas, establecimientos, viviendas con actividad económica visible, entidades públicas y vendedores de calle)
</t>
    </r>
    <r>
      <rPr>
        <b/>
        <sz val="11"/>
        <rFont val="Segoe UI"/>
        <family val="2"/>
      </rPr>
      <t>Periodo de referencia:</t>
    </r>
    <r>
      <rPr>
        <sz val="11"/>
        <rFont val="Segoe UI"/>
        <family val="2"/>
      </rPr>
      <t xml:space="preserve"> La información del CENU 2024 tiene como periodo referencia el año 2023. No obstante, para las unidades económicas identificadas en el barrido que fueron creadas en 2024, se recolecta la información sociodemográfica del propietario, de los meses de operación, del personal ocupado e ingresos del mes inmediatamente anterior a la recolección.</t>
    </r>
  </si>
  <si>
    <r>
      <rPr>
        <b/>
        <sz val="11"/>
        <color rgb="FF000000"/>
        <rFont val="Segoe UI"/>
        <family val="2"/>
      </rPr>
      <t xml:space="preserve">Censo económico: </t>
    </r>
    <r>
      <rPr>
        <sz val="11"/>
        <color rgb="FF000000"/>
        <rFont val="Segoe UI"/>
        <family val="2"/>
      </rPr>
      <t xml:space="preserve">es una encuesta que se realiza sobre un conjunto total de unidades económicas que conforman el sector productivo de un país, así como el registro de sus características principales
Sector.
</t>
    </r>
    <r>
      <rPr>
        <b/>
        <sz val="11"/>
        <color rgb="FF000000"/>
        <rFont val="Segoe UI"/>
        <family val="2"/>
      </rPr>
      <t>Empresa</t>
    </r>
    <r>
      <rPr>
        <sz val="11"/>
        <color rgb="FF000000"/>
        <rFont val="Segoe UI"/>
        <family val="2"/>
      </rPr>
      <t xml:space="preserve">: unidad económica o combinación más pequeña de unidades productivas que abarca y controla, directa o indirectamente, todas las funciones necesarias para realizar sus actividades de producción.
</t>
    </r>
    <r>
      <rPr>
        <b/>
        <sz val="11"/>
        <color rgb="FF000000"/>
        <rFont val="Segoe UI"/>
        <family val="2"/>
      </rPr>
      <t>Entidades públicas:</t>
    </r>
    <r>
      <rPr>
        <sz val="11"/>
        <color rgb="FF000000"/>
        <rFont val="Segoe UI"/>
        <family val="2"/>
      </rPr>
      <t xml:space="preserve"> son unidades cuya función económica principal es la administración pública y defensa y planes de seguridad social de afiliación obligatoria, cuya prestación son los servicios colectivos o individuales y se consideran de no mercado y su producción se valora con base en los costos, gastos y remuneraciones incurridas por el personal ocupado. Estas unidades se encuentran en el marco de lista del cuestionario de SAFP (actividades de administración pública y defensa, planes de seguridad social de afiliación obligatoria, servicios financieros y seguros, y servicios públicos domiciliarios).
</t>
    </r>
    <r>
      <rPr>
        <b/>
        <sz val="11"/>
        <color rgb="FF000000"/>
        <rFont val="Segoe UI"/>
        <family val="2"/>
      </rPr>
      <t>Establecimiento:</t>
    </r>
    <r>
      <rPr>
        <sz val="11"/>
        <color rgb="FF000000"/>
        <rFont val="Segoe UI"/>
        <family val="2"/>
      </rPr>
      <t xml:space="preserve"> unidad económica que cuenta con instalaciones delimitadas por construcciones que se ubican de forma permanente en un mismo lugar, en el cual se combinan factores y recursos para el desarrollo de una o más actividades económicas
</t>
    </r>
    <r>
      <rPr>
        <b/>
        <sz val="11"/>
        <color rgb="FF000000"/>
        <rFont val="Segoe UI"/>
        <family val="2"/>
      </rPr>
      <t>Sectores CENU</t>
    </r>
    <r>
      <rPr>
        <sz val="11"/>
        <color rgb="FF000000"/>
        <rFont val="Segoe UI"/>
        <family val="2"/>
      </rPr>
      <t xml:space="preserve">: Los sectores del CENU se organizaron conforme al diseño temático establecido para el operativo censal y se encuentran relacionados con la clasificación industrial CIIU Rev. 4 A.C.
</t>
    </r>
    <r>
      <rPr>
        <b/>
        <sz val="11"/>
        <color rgb="FF000000"/>
        <rFont val="Segoe UI"/>
        <family val="2"/>
      </rPr>
      <t>Unidad económica</t>
    </r>
    <r>
      <rPr>
        <sz val="11"/>
        <color rgb="FF000000"/>
        <rFont val="Segoe UI"/>
        <family val="2"/>
      </rPr>
      <t xml:space="preserve">: es una persona natural o jurídica que lleva a cabo una actividad económica con o sin emplazamiento.
</t>
    </r>
    <r>
      <rPr>
        <b/>
        <sz val="11"/>
        <color rgb="FF000000"/>
        <rFont val="Segoe UI"/>
        <family val="2"/>
      </rPr>
      <t>Unidad económica de venta en calle</t>
    </r>
    <r>
      <rPr>
        <sz val="11"/>
        <color rgb="FF000000"/>
        <rFont val="Segoe UI"/>
        <family val="2"/>
      </rPr>
      <t xml:space="preserve">: es una actividad económica, que puede ser estacionaria, semi-estacionaria y ambulante en el espacio público con formas de trabajo individual, compartida o empleo asociado entre varias personas.
</t>
    </r>
    <r>
      <rPr>
        <b/>
        <sz val="11"/>
        <color rgb="FF000000"/>
        <rFont val="Segoe UI"/>
        <family val="2"/>
      </rPr>
      <t>Vivienda con Actividad Económica Visible –VCAEV–:</t>
    </r>
    <r>
      <rPr>
        <sz val="11"/>
        <color rgb="FF000000"/>
        <rFont val="Segoe UI"/>
        <family val="2"/>
      </rPr>
      <t xml:space="preserve"> corresponde a una vivienda habitada por personas que a la vez comparte los mismos espacios no independientes para realizar actividades productivas como industria manufacturera, comercio o servicios, incluidos los de apoyo a la agricultura, que tiene aviso o es visible desde el espacio público.</t>
    </r>
  </si>
  <si>
    <r>
      <t xml:space="preserve">La información recolectó a través de los siguientes operativos y formularios:
</t>
    </r>
    <r>
      <rPr>
        <b/>
        <sz val="11"/>
        <rFont val="Segoe UI"/>
        <family val="2"/>
      </rPr>
      <t xml:space="preserve">Barrido: </t>
    </r>
    <r>
      <rPr>
        <sz val="11"/>
        <rFont val="Segoe UI"/>
        <family val="2"/>
      </rPr>
      <t xml:space="preserve">
a. Establecimiento Básico de Establecimientos - CBE.
b.  Cuestionario de Vendedores de Calle  - CVC 
</t>
    </r>
    <r>
      <rPr>
        <b/>
        <sz val="11"/>
        <rFont val="Segoe UI"/>
        <family val="2"/>
      </rPr>
      <t>Autodiligenciemiento web:</t>
    </r>
    <r>
      <rPr>
        <sz val="11"/>
        <rFont val="Segoe UI"/>
        <family val="2"/>
      </rPr>
      <t xml:space="preserve">
a. Formulario Especializado del Sector Transporte - FEST
b. Cuestionario Especializado del Sector de la Construcción - CESC
c. Pequeña, Mediana y Gran Empresa - PMYGE
d. Cuestionario web para las actividades de administración pública y defensa, planes de seguridad social de afiliación obligatoria, servicios financieros y seguros, y servicios públicos domiciliarios - SAFP</t>
    </r>
  </si>
  <si>
    <t>Periodo de recolección</t>
  </si>
  <si>
    <t>El periodo de recolección y acopio se realizó entre junio de 2024 y abril de 2025.</t>
  </si>
  <si>
    <t>Resto*</t>
  </si>
  <si>
    <r>
      <rPr>
        <b/>
        <sz val="8"/>
        <color rgb="FF000000"/>
        <rFont val="Segoe UI"/>
        <family val="2"/>
      </rPr>
      <t>Nota:</t>
    </r>
    <r>
      <rPr>
        <sz val="8"/>
        <color rgb="FF000000"/>
        <rFont val="Segoe UI"/>
        <family val="2"/>
      </rPr>
      <t xml:space="preserve"> * El resto correspone a los municipios con menor concentración de unidades económicas los cuales por criterios de reserva estadística no se divulga su información, el código divipola y municipio son: 68524-Palmas Del Socorro, 25120-Cabrera, 15832-Tununguá, 68425-Macaravita, 68673-San Benito, 05004-Abriaquí, 68160-Cepitá, 68522-Palmar, 68013-Aguada, 15022-Almeida, 97666-Taraira, 91430-La Victoria, 91407-La Pedrera, 91669-Puerto Santander, 15114-Busbanzá, 15533-Paya, 15723-Sativasur, 15550-Pisba, 05679-Santa Bárbara, 91536-Puerto Arica, 91530-Puerto Alegría, 85279-Recetor, 08573-Puerto Colombia, 97511-Pacoa, 91263-El Encanto, 05501-Olaya, 94887-Pana Pana, 68370-Jordán, 91460-Mirití - Paraná, 94885-La Guadalupe, 94888-Morichal, 91430-La Victoria, 97777-Papunahua, 97889-Yavaraté, 94886-Cacahual</t>
    </r>
  </si>
  <si>
    <t>Total por Cuestionario de recolección</t>
  </si>
  <si>
    <t>Total por Sector Económico</t>
  </si>
  <si>
    <r>
      <rPr>
        <b/>
        <sz val="8"/>
        <rFont val="Segoe UI"/>
        <family val="2"/>
      </rPr>
      <t>Nota:</t>
    </r>
    <r>
      <rPr>
        <sz val="8"/>
        <rFont val="Segoe UI"/>
        <family val="2"/>
      </rPr>
      <t xml:space="preserve"> Los sectores del CENU se organizaron conforme al diseño temático establecido para el operativo censal y se encuentran relacionados con la clasificación industrial CIIU Rev. 4 A.C.
Unidad económica: es una persona natural o jurídica que lleva a cabo una actividad económica con o sin emplazamiento, son empresas, establecimientos, viviendas con actividad económica visible, entidades públicas y económicas de venta en calle .
* Se incluyen todas las secciones de la CIIU, dado que, aunque el CENU excluía inicialmente las secciones A, B, T y U, durante el operativo de barrido censal se identificaron unidades económicas visibles urbanas pertenecientes a dichas secciones. </t>
    </r>
  </si>
  <si>
    <t>Total por sector económico y Sección CIIU</t>
  </si>
  <si>
    <t>Unidades económicas por Sector Económico y Sección CIIU Rev 4 A.C.</t>
  </si>
  <si>
    <t>Sin identificar sección CIIU</t>
  </si>
  <si>
    <r>
      <rPr>
        <b/>
        <sz val="8"/>
        <rFont val="Segoe UI"/>
        <family val="2"/>
      </rPr>
      <t>Nota:</t>
    </r>
    <r>
      <rPr>
        <vertAlign val="superscript"/>
        <sz val="8"/>
        <rFont val="Segoe UI"/>
        <family val="2"/>
      </rPr>
      <t>Pr</t>
    </r>
    <r>
      <rPr>
        <sz val="8"/>
        <rFont val="Segoe UI"/>
        <family val="2"/>
      </rPr>
      <t xml:space="preserve"> Preliminar
          * Se incluyen todas las secciones de la CIIU, dado que, aunque el CENU excluía inicialmente las secciones A, B, T y U, durante el operativo de barrido censal se identificaron unidades económicas visibles urbanas pertenecientes a dichas secciones.</t>
    </r>
  </si>
  <si>
    <t>Censo Económico Nacional Urbano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</si>
</sst>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_ * #,##0.00_ ;_ * \-#,##0.00_ ;_ * &quot;-&quot;??_ ;_ @_ "/>
    <numFmt numFmtId="166" formatCode="_-* #,##0\ _P_t_s_-;\-* #,##0\ _P_t_s_-;_-* &quot;-&quot;\ _P_t_s_-;_-@_-"/>
    <numFmt numFmtId="167" formatCode="_-* #,##0.00\ [$€]_-;\-* #,##0.00\ [$€]_-;_-* &quot;-&quot;??\ [$€]_-;_-@_-"/>
    <numFmt numFmtId="168" formatCode="0.0%"/>
    <numFmt numFmtId="169" formatCode="0.000%"/>
  </numFmts>
  <fonts count="45" x14ac:knownFonts="1">
    <font>
      <sz val="10"/>
      <name val="Arial"/>
    </font>
    <font>
      <sz val="10"/>
      <name val="Arial"/>
      <family val="2"/>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Segoe UI"/>
      <family val="2"/>
    </font>
    <font>
      <b/>
      <sz val="12"/>
      <name val="Segoe UI"/>
      <family val="2"/>
    </font>
    <font>
      <sz val="11"/>
      <name val="Segoe UI"/>
      <family val="2"/>
    </font>
    <font>
      <sz val="9"/>
      <name val="Segoe UI"/>
      <family val="2"/>
    </font>
    <font>
      <b/>
      <sz val="9"/>
      <name val="Segoe UI"/>
      <family val="2"/>
    </font>
    <font>
      <sz val="8"/>
      <name val="Segoe UI"/>
      <family val="2"/>
    </font>
    <font>
      <b/>
      <sz val="8"/>
      <name val="Segoe UI"/>
      <family val="2"/>
    </font>
    <font>
      <b/>
      <u/>
      <sz val="11"/>
      <color indexed="12"/>
      <name val="Segoe UI"/>
      <family val="2"/>
    </font>
    <font>
      <b/>
      <sz val="11"/>
      <name val="Segoe UI"/>
      <family val="2"/>
    </font>
    <font>
      <sz val="12"/>
      <name val="Segoe U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0"/>
      <color theme="4" tint="-0.249977111117893"/>
      <name val="Segoe UI"/>
      <family val="2"/>
    </font>
    <font>
      <b/>
      <sz val="11"/>
      <color rgb="FFB6004B"/>
      <name val="Segoe UI"/>
      <family val="2"/>
    </font>
    <font>
      <sz val="11"/>
      <color rgb="FFB6004B"/>
      <name val="Segoe UI"/>
      <family val="2"/>
    </font>
    <font>
      <b/>
      <sz val="12"/>
      <color rgb="FF404040"/>
      <name val="Segoe UI"/>
      <family val="2"/>
    </font>
    <font>
      <b/>
      <sz val="14"/>
      <color theme="0"/>
      <name val="Segoe UI"/>
      <family val="2"/>
    </font>
    <font>
      <b/>
      <u/>
      <sz val="12"/>
      <color indexed="12"/>
      <name val="Segoe UI"/>
      <family val="2"/>
    </font>
    <font>
      <u/>
      <sz val="11"/>
      <color theme="10"/>
      <name val="Calibri"/>
      <family val="2"/>
      <scheme val="minor"/>
    </font>
    <font>
      <b/>
      <sz val="9"/>
      <color theme="1"/>
      <name val="Segoe UI"/>
      <family val="2"/>
    </font>
    <font>
      <b/>
      <sz val="11"/>
      <color rgb="FF000000"/>
      <name val="Segoe UI"/>
      <family val="2"/>
    </font>
    <font>
      <sz val="11"/>
      <color rgb="FF000000"/>
      <name val="Segoe UI"/>
      <family val="2"/>
    </font>
    <font>
      <b/>
      <sz val="10"/>
      <name val="Segoe UI"/>
      <family val="2"/>
    </font>
    <font>
      <b/>
      <sz val="8"/>
      <color rgb="FF000000"/>
      <name val="Segoe UI"/>
      <family val="2"/>
    </font>
    <font>
      <sz val="8"/>
      <color rgb="FF000000"/>
      <name val="Segoe UI"/>
      <family val="2"/>
    </font>
    <font>
      <b/>
      <vertAlign val="superscript"/>
      <sz val="9"/>
      <color theme="1"/>
      <name val="Segoe UI"/>
      <family val="2"/>
    </font>
    <font>
      <b/>
      <vertAlign val="superscript"/>
      <sz val="9"/>
      <name val="Segoe UI"/>
      <family val="2"/>
    </font>
    <font>
      <vertAlign val="superscript"/>
      <sz val="8"/>
      <name val="Segoe UI"/>
      <family val="2"/>
    </font>
  </fonts>
  <fills count="38">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107CAC"/>
        <bgColor indexed="64"/>
      </patternFill>
    </fill>
    <fill>
      <patternFill patternType="solid">
        <fgColor rgb="FFBFBFBF"/>
        <bgColor indexed="64"/>
      </patternFill>
    </fill>
  </fills>
  <borders count="20">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50">
    <xf numFmtId="0" fontId="0"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0" fillId="21" borderId="14" applyNumberFormat="0" applyAlignment="0" applyProtection="0"/>
    <xf numFmtId="0" fontId="21" fillId="0" borderId="15" applyNumberFormat="0" applyFill="0" applyAlignment="0" applyProtection="0"/>
    <xf numFmtId="0" fontId="22" fillId="0" borderId="0" applyNumberFormat="0" applyFill="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3" fillId="28" borderId="14" applyNumberFormat="0" applyAlignment="0" applyProtection="0"/>
    <xf numFmtId="167" fontId="1" fillId="0" borderId="0" applyFont="0" applyFill="0" applyBorder="0" applyAlignment="0" applyProtection="0"/>
    <xf numFmtId="167" fontId="6" fillId="0" borderId="0" applyFont="0" applyFill="0" applyBorder="0" applyAlignment="0" applyProtection="0"/>
    <xf numFmtId="0" fontId="2" fillId="0" borderId="0" applyNumberFormat="0" applyFill="0" applyBorder="0" applyAlignment="0" applyProtection="0">
      <alignment vertical="top"/>
      <protection locked="0"/>
    </xf>
    <xf numFmtId="0" fontId="24" fillId="29" borderId="0" applyNumberFormat="0" applyBorder="0" applyAlignment="0" applyProtection="0"/>
    <xf numFmtId="166" fontId="1" fillId="0" borderId="0" applyFont="0" applyFill="0" applyBorder="0" applyAlignment="0" applyProtection="0"/>
    <xf numFmtId="165" fontId="7" fillId="0" borderId="0" applyFont="0" applyFill="0" applyBorder="0" applyAlignment="0" applyProtection="0"/>
    <xf numFmtId="0" fontId="25" fillId="30" borderId="0" applyNumberFormat="0" applyBorder="0" applyAlignment="0" applyProtection="0"/>
    <xf numFmtId="0" fontId="18" fillId="0" borderId="0"/>
    <xf numFmtId="0" fontId="18" fillId="31" borderId="16" applyNumberFormat="0" applyFont="0" applyAlignment="0" applyProtection="0"/>
    <xf numFmtId="9" fontId="1"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0" fontId="26" fillId="21" borderId="17" applyNumberFormat="0" applyAlignment="0" applyProtection="0"/>
    <xf numFmtId="0" fontId="27" fillId="0" borderId="0" applyNumberFormat="0" applyFill="0" applyBorder="0" applyAlignment="0" applyProtection="0"/>
    <xf numFmtId="0" fontId="28" fillId="0" borderId="18" applyNumberFormat="0" applyFill="0" applyAlignment="0" applyProtection="0"/>
    <xf numFmtId="0" fontId="3" fillId="0" borderId="0"/>
    <xf numFmtId="0" fontId="2" fillId="0" borderId="0" applyNumberFormat="0" applyFill="0" applyBorder="0" applyAlignment="0" applyProtection="0">
      <alignment vertical="top"/>
      <protection locked="0"/>
    </xf>
    <xf numFmtId="0" fontId="35" fillId="0" borderId="0" applyNumberFormat="0" applyFill="0" applyBorder="0" applyAlignment="0" applyProtection="0"/>
    <xf numFmtId="43" fontId="18" fillId="0" borderId="0" applyFont="0" applyFill="0" applyBorder="0" applyAlignment="0" applyProtection="0"/>
    <xf numFmtId="164" fontId="18" fillId="0" borderId="0" applyFont="0" applyFill="0" applyBorder="0" applyAlignment="0" applyProtection="0"/>
    <xf numFmtId="0" fontId="3" fillId="0" borderId="0"/>
  </cellStyleXfs>
  <cellXfs count="137">
    <xf numFmtId="0" fontId="0" fillId="0" borderId="0" xfId="0"/>
    <xf numFmtId="0" fontId="29" fillId="32" borderId="0" xfId="0" applyFont="1" applyFill="1" applyAlignment="1">
      <alignment horizontal="center"/>
    </xf>
    <xf numFmtId="0" fontId="8" fillId="32" borderId="0" xfId="0" applyFont="1" applyFill="1"/>
    <xf numFmtId="0" fontId="29" fillId="32" borderId="1" xfId="0" applyFont="1" applyFill="1" applyBorder="1"/>
    <xf numFmtId="0" fontId="30" fillId="32" borderId="2" xfId="0" applyFont="1" applyFill="1" applyBorder="1" applyAlignment="1">
      <alignment horizontal="right" vertical="center"/>
    </xf>
    <xf numFmtId="0" fontId="10" fillId="32" borderId="0" xfId="0" applyFont="1" applyFill="1" applyAlignment="1">
      <alignment vertical="center"/>
    </xf>
    <xf numFmtId="0" fontId="10" fillId="32" borderId="3" xfId="0" applyFont="1" applyFill="1" applyBorder="1" applyAlignment="1">
      <alignment vertical="center"/>
    </xf>
    <xf numFmtId="0" fontId="31" fillId="32" borderId="4" xfId="0" applyFont="1" applyFill="1" applyBorder="1" applyAlignment="1">
      <alignment horizontal="right" vertical="center"/>
    </xf>
    <xf numFmtId="0" fontId="10" fillId="32" borderId="1" xfId="0" applyFont="1" applyFill="1" applyBorder="1" applyAlignment="1">
      <alignment vertical="center"/>
    </xf>
    <xf numFmtId="0" fontId="10" fillId="32" borderId="5" xfId="0" applyFont="1" applyFill="1" applyBorder="1" applyAlignment="1">
      <alignment vertical="center"/>
    </xf>
    <xf numFmtId="0" fontId="29" fillId="33" borderId="4" xfId="0" applyFont="1" applyFill="1" applyBorder="1"/>
    <xf numFmtId="0" fontId="8" fillId="33" borderId="1" xfId="0" applyFont="1" applyFill="1" applyBorder="1"/>
    <xf numFmtId="0" fontId="8" fillId="33" borderId="5" xfId="0" applyFont="1" applyFill="1" applyBorder="1"/>
    <xf numFmtId="0" fontId="29" fillId="32" borderId="0" xfId="0" applyFont="1" applyFill="1"/>
    <xf numFmtId="0" fontId="8" fillId="32" borderId="0" xfId="0" applyFont="1" applyFill="1" applyAlignment="1">
      <alignment horizontal="left" vertical="top"/>
    </xf>
    <xf numFmtId="0" fontId="11" fillId="0" borderId="0" xfId="0" applyFont="1"/>
    <xf numFmtId="0" fontId="11" fillId="0" borderId="0" xfId="0" applyFont="1" applyAlignment="1">
      <alignment vertical="center"/>
    </xf>
    <xf numFmtId="0" fontId="8" fillId="0" borderId="0" xfId="0" applyFont="1"/>
    <xf numFmtId="0" fontId="17" fillId="32" borderId="0" xfId="0" applyFont="1" applyFill="1" applyAlignment="1">
      <alignment horizontal="left" vertical="top"/>
    </xf>
    <xf numFmtId="0" fontId="8" fillId="0" borderId="0" xfId="0" applyFont="1" applyAlignment="1">
      <alignment wrapText="1"/>
    </xf>
    <xf numFmtId="168" fontId="11" fillId="0" borderId="0" xfId="38" applyNumberFormat="1" applyFont="1" applyFill="1" applyBorder="1" applyAlignment="1">
      <alignment horizontal="center" vertical="center"/>
    </xf>
    <xf numFmtId="10" fontId="11" fillId="0" borderId="0" xfId="38" applyNumberFormat="1" applyFont="1" applyFill="1" applyBorder="1" applyAlignment="1">
      <alignment horizontal="center" vertical="center"/>
    </xf>
    <xf numFmtId="166" fontId="11" fillId="0" borderId="0" xfId="33" applyFont="1" applyFill="1" applyBorder="1" applyAlignment="1">
      <alignment horizontal="center" vertical="center"/>
    </xf>
    <xf numFmtId="166" fontId="11" fillId="34" borderId="0" xfId="33" applyFont="1" applyFill="1" applyBorder="1" applyAlignment="1">
      <alignment horizontal="center" vertical="center"/>
    </xf>
    <xf numFmtId="0" fontId="34" fillId="32" borderId="0" xfId="31" quotePrefix="1" applyFont="1" applyFill="1" applyBorder="1" applyAlignment="1" applyProtection="1">
      <alignment vertical="center"/>
    </xf>
    <xf numFmtId="168" fontId="11" fillId="34" borderId="0" xfId="38" applyNumberFormat="1" applyFont="1" applyFill="1" applyBorder="1" applyAlignment="1">
      <alignment horizontal="center" vertical="center"/>
    </xf>
    <xf numFmtId="0" fontId="12" fillId="35" borderId="7" xfId="0" applyFont="1" applyFill="1" applyBorder="1" applyAlignment="1">
      <alignment horizontal="center"/>
    </xf>
    <xf numFmtId="0" fontId="12" fillId="35" borderId="6" xfId="0" applyFont="1" applyFill="1" applyBorder="1" applyAlignment="1">
      <alignment horizontal="center"/>
    </xf>
    <xf numFmtId="10" fontId="11" fillId="34" borderId="0" xfId="38" applyNumberFormat="1" applyFont="1" applyFill="1" applyAlignment="1">
      <alignment horizontal="center" vertical="center"/>
    </xf>
    <xf numFmtId="169" fontId="11" fillId="0" borderId="0" xfId="38" applyNumberFormat="1" applyFont="1" applyFill="1" applyBorder="1" applyAlignment="1">
      <alignment horizontal="center" vertical="center"/>
    </xf>
    <xf numFmtId="169" fontId="11" fillId="34" borderId="0" xfId="38" applyNumberFormat="1" applyFont="1" applyFill="1" applyAlignment="1">
      <alignment horizontal="center" vertical="center"/>
    </xf>
    <xf numFmtId="166" fontId="11" fillId="0" borderId="0" xfId="33" applyFont="1" applyFill="1" applyBorder="1" applyAlignment="1">
      <alignment horizontal="left" vertical="center"/>
    </xf>
    <xf numFmtId="166" fontId="11" fillId="34" borderId="0" xfId="33" applyFont="1" applyFill="1" applyBorder="1" applyAlignment="1">
      <alignment horizontal="left" vertical="center"/>
    </xf>
    <xf numFmtId="166" fontId="12" fillId="34" borderId="0" xfId="33" applyFont="1" applyFill="1" applyBorder="1" applyAlignment="1">
      <alignment horizontal="center" vertical="center"/>
    </xf>
    <xf numFmtId="9" fontId="12" fillId="34" borderId="0" xfId="38" applyFont="1" applyFill="1" applyBorder="1" applyAlignment="1">
      <alignment horizontal="center" vertical="center"/>
    </xf>
    <xf numFmtId="0" fontId="11" fillId="0" borderId="0" xfId="33" applyNumberFormat="1" applyFont="1" applyFill="1" applyBorder="1" applyAlignment="1">
      <alignment horizontal="center" vertical="center"/>
    </xf>
    <xf numFmtId="0" fontId="11" fillId="34" borderId="0" xfId="33" applyNumberFormat="1" applyFont="1" applyFill="1" applyBorder="1" applyAlignment="1">
      <alignment horizontal="center" vertical="center"/>
    </xf>
    <xf numFmtId="0" fontId="11" fillId="0" borderId="0" xfId="33" applyNumberFormat="1" applyFont="1" applyFill="1" applyBorder="1" applyAlignment="1">
      <alignment horizontal="left" vertical="center"/>
    </xf>
    <xf numFmtId="0" fontId="11" fillId="34" borderId="0" xfId="33" applyNumberFormat="1" applyFont="1" applyFill="1" applyBorder="1" applyAlignment="1">
      <alignment horizontal="left" vertical="center"/>
    </xf>
    <xf numFmtId="166" fontId="11" fillId="0" borderId="0" xfId="33" applyFont="1" applyFill="1" applyBorder="1" applyAlignment="1">
      <alignment vertical="center"/>
    </xf>
    <xf numFmtId="166" fontId="11" fillId="34" borderId="0" xfId="33" applyFont="1" applyFill="1" applyBorder="1" applyAlignment="1">
      <alignment vertical="center"/>
    </xf>
    <xf numFmtId="166" fontId="11" fillId="34" borderId="0" xfId="33" applyFont="1" applyFill="1" applyBorder="1" applyAlignment="1">
      <alignment vertical="center" wrapText="1"/>
    </xf>
    <xf numFmtId="166" fontId="12" fillId="34" borderId="0" xfId="33" applyFont="1" applyFill="1" applyBorder="1" applyAlignment="1">
      <alignment horizontal="left" vertical="center"/>
    </xf>
    <xf numFmtId="0" fontId="30" fillId="32" borderId="4" xfId="0" applyFont="1" applyFill="1" applyBorder="1" applyAlignment="1">
      <alignment horizontal="right" vertical="center"/>
    </xf>
    <xf numFmtId="0" fontId="15" fillId="32" borderId="1" xfId="31" quotePrefix="1" applyFont="1" applyFill="1" applyBorder="1" applyAlignment="1" applyProtection="1">
      <alignment horizontal="left" vertical="center"/>
    </xf>
    <xf numFmtId="9" fontId="11" fillId="34" borderId="0" xfId="38" applyFont="1" applyFill="1" applyBorder="1" applyAlignment="1">
      <alignment horizontal="center" vertical="center"/>
    </xf>
    <xf numFmtId="0" fontId="34" fillId="32" borderId="0" xfId="31" quotePrefix="1" applyFont="1" applyFill="1" applyAlignment="1" applyProtection="1">
      <alignment vertical="center"/>
    </xf>
    <xf numFmtId="166" fontId="11" fillId="0" borderId="0" xfId="33" applyFont="1" applyFill="1" applyBorder="1" applyAlignment="1">
      <alignment horizontal="center" vertical="center" wrapText="1"/>
    </xf>
    <xf numFmtId="166" fontId="11" fillId="0" borderId="0" xfId="33" applyFont="1" applyFill="1" applyBorder="1" applyAlignment="1">
      <alignment horizontal="left" vertical="center" wrapText="1"/>
    </xf>
    <xf numFmtId="10" fontId="11" fillId="34" borderId="0" xfId="38" applyNumberFormat="1" applyFont="1" applyFill="1" applyBorder="1" applyAlignment="1">
      <alignment horizontal="center" vertical="center"/>
    </xf>
    <xf numFmtId="166" fontId="12" fillId="0" borderId="0" xfId="33" applyFont="1" applyFill="1" applyBorder="1" applyAlignment="1">
      <alignment horizontal="left" vertical="center"/>
    </xf>
    <xf numFmtId="9" fontId="12" fillId="0" borderId="0" xfId="38" applyFont="1" applyFill="1" applyBorder="1" applyAlignment="1">
      <alignment horizontal="center" vertical="center"/>
    </xf>
    <xf numFmtId="0" fontId="36" fillId="35" borderId="13" xfId="36" applyFont="1" applyFill="1" applyBorder="1" applyAlignment="1">
      <alignment horizontal="center" vertical="center" wrapText="1"/>
    </xf>
    <xf numFmtId="0" fontId="34" fillId="32" borderId="1" xfId="31" quotePrefix="1" applyFont="1" applyFill="1" applyBorder="1" applyAlignment="1" applyProtection="1">
      <alignment vertical="center"/>
    </xf>
    <xf numFmtId="49" fontId="11" fillId="34" borderId="0" xfId="33" applyNumberFormat="1" applyFont="1" applyFill="1" applyBorder="1" applyAlignment="1">
      <alignment horizontal="center" vertical="center"/>
    </xf>
    <xf numFmtId="0" fontId="13" fillId="0" borderId="0" xfId="0" applyFont="1" applyAlignment="1">
      <alignment vertical="center"/>
    </xf>
    <xf numFmtId="0" fontId="41" fillId="0" borderId="0" xfId="0" applyFont="1" applyAlignment="1">
      <alignment vertical="center"/>
    </xf>
    <xf numFmtId="166" fontId="39" fillId="0" borderId="0" xfId="0" applyNumberFormat="1" applyFont="1"/>
    <xf numFmtId="9" fontId="39" fillId="0" borderId="0" xfId="0" applyNumberFormat="1" applyFont="1"/>
    <xf numFmtId="166" fontId="11" fillId="0" borderId="11" xfId="33" applyFont="1" applyFill="1" applyBorder="1" applyAlignment="1">
      <alignment horizontal="center" vertical="center"/>
    </xf>
    <xf numFmtId="166" fontId="11" fillId="0" borderId="11" xfId="33" applyFont="1" applyFill="1" applyBorder="1" applyAlignment="1">
      <alignment horizontal="left" vertical="center" wrapText="1"/>
    </xf>
    <xf numFmtId="166" fontId="11" fillId="34" borderId="1" xfId="33" applyFont="1" applyFill="1" applyBorder="1" applyAlignment="1">
      <alignment horizontal="center" vertical="center"/>
    </xf>
    <xf numFmtId="166" fontId="11" fillId="0" borderId="7" xfId="33" applyFont="1" applyFill="1" applyBorder="1" applyAlignment="1">
      <alignment horizontal="center" vertical="center"/>
    </xf>
    <xf numFmtId="166" fontId="11" fillId="0" borderId="1" xfId="33" applyFont="1" applyFill="1" applyBorder="1" applyAlignment="1">
      <alignment horizontal="center" vertical="center"/>
    </xf>
    <xf numFmtId="166" fontId="11" fillId="0" borderId="1" xfId="33" applyFont="1" applyFill="1" applyBorder="1" applyAlignment="1">
      <alignment horizontal="left" vertical="center" wrapText="1"/>
    </xf>
    <xf numFmtId="166" fontId="39" fillId="34" borderId="7" xfId="0" applyNumberFormat="1" applyFont="1" applyFill="1" applyBorder="1"/>
    <xf numFmtId="166" fontId="12" fillId="0" borderId="1" xfId="33" applyFont="1" applyFill="1" applyBorder="1" applyAlignment="1">
      <alignment horizontal="left" vertical="center"/>
    </xf>
    <xf numFmtId="9" fontId="12" fillId="0" borderId="1" xfId="38" applyFont="1" applyFill="1" applyBorder="1" applyAlignment="1">
      <alignment horizontal="center" vertical="center"/>
    </xf>
    <xf numFmtId="166" fontId="12" fillId="34" borderId="1" xfId="33" applyFont="1" applyFill="1" applyBorder="1" applyAlignment="1">
      <alignment horizontal="center" vertical="center"/>
    </xf>
    <xf numFmtId="9" fontId="12" fillId="34" borderId="1" xfId="38" applyFont="1" applyFill="1" applyBorder="1" applyAlignment="1">
      <alignment horizontal="center" vertical="center"/>
    </xf>
    <xf numFmtId="0" fontId="13" fillId="0" borderId="0" xfId="0" applyFont="1" applyAlignment="1">
      <alignment vertical="center" wrapText="1"/>
    </xf>
    <xf numFmtId="0" fontId="12" fillId="34" borderId="7" xfId="33" applyNumberFormat="1" applyFont="1" applyFill="1" applyBorder="1" applyAlignment="1">
      <alignment vertical="center"/>
    </xf>
    <xf numFmtId="166" fontId="11" fillId="34" borderId="0" xfId="33" applyFont="1" applyFill="1" applyAlignment="1">
      <alignment horizontal="center" vertical="center"/>
    </xf>
    <xf numFmtId="166" fontId="11" fillId="0" borderId="0" xfId="33" applyFont="1" applyAlignment="1">
      <alignment horizontal="center" vertical="center"/>
    </xf>
    <xf numFmtId="0" fontId="11" fillId="0" borderId="7" xfId="33" applyNumberFormat="1" applyFont="1" applyFill="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wrapText="1"/>
    </xf>
    <xf numFmtId="166" fontId="12" fillId="0" borderId="1" xfId="33" applyFont="1" applyFill="1" applyBorder="1" applyAlignment="1">
      <alignment horizontal="center" vertical="center"/>
    </xf>
    <xf numFmtId="166" fontId="12" fillId="0" borderId="7" xfId="33" applyFont="1" applyFill="1" applyBorder="1" applyAlignment="1">
      <alignment horizontal="center" vertical="center"/>
    </xf>
    <xf numFmtId="0" fontId="12" fillId="0" borderId="0" xfId="33" applyNumberFormat="1" applyFont="1" applyFill="1" applyBorder="1" applyAlignment="1">
      <alignment horizontal="center" vertical="center"/>
    </xf>
    <xf numFmtId="0" fontId="12" fillId="0" borderId="7" xfId="33" applyNumberFormat="1" applyFont="1" applyFill="1" applyBorder="1" applyAlignment="1">
      <alignment horizontal="center" vertical="center"/>
    </xf>
    <xf numFmtId="0" fontId="12" fillId="0" borderId="11" xfId="33" applyNumberFormat="1" applyFont="1" applyFill="1" applyBorder="1" applyAlignment="1">
      <alignment horizontal="center" vertical="center"/>
    </xf>
    <xf numFmtId="0" fontId="12" fillId="35" borderId="6" xfId="0" applyFont="1" applyFill="1" applyBorder="1" applyAlignment="1">
      <alignment horizontal="center" vertical="center"/>
    </xf>
    <xf numFmtId="166" fontId="12" fillId="0" borderId="11" xfId="33" applyFont="1" applyFill="1" applyBorder="1" applyAlignment="1">
      <alignment horizontal="center" vertical="center"/>
    </xf>
    <xf numFmtId="0" fontId="32" fillId="33" borderId="10"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32" fillId="33" borderId="12" xfId="0" applyFont="1" applyFill="1" applyBorder="1" applyAlignment="1">
      <alignment horizontal="center" vertical="center" wrapText="1"/>
    </xf>
    <xf numFmtId="0" fontId="32" fillId="33" borderId="2" xfId="0" applyFont="1" applyFill="1" applyBorder="1" applyAlignment="1">
      <alignment horizontal="center" vertical="center" wrapText="1"/>
    </xf>
    <xf numFmtId="0" fontId="32" fillId="33" borderId="0" xfId="0" applyFont="1" applyFill="1" applyAlignment="1">
      <alignment horizontal="center" vertical="center" wrapText="1"/>
    </xf>
    <xf numFmtId="0" fontId="32" fillId="33" borderId="3" xfId="0" applyFont="1" applyFill="1" applyBorder="1" applyAlignment="1">
      <alignment horizontal="center" vertical="center" wrapText="1"/>
    </xf>
    <xf numFmtId="0" fontId="33" fillId="36" borderId="10" xfId="0" applyFont="1" applyFill="1" applyBorder="1" applyAlignment="1">
      <alignment horizontal="center" vertical="center" wrapText="1"/>
    </xf>
    <xf numFmtId="0" fontId="33" fillId="36" borderId="11" xfId="0" applyFont="1" applyFill="1" applyBorder="1" applyAlignment="1">
      <alignment horizontal="center" vertical="center" wrapText="1"/>
    </xf>
    <xf numFmtId="0" fontId="33" fillId="36" borderId="12" xfId="0" applyFont="1" applyFill="1" applyBorder="1" applyAlignment="1">
      <alignment horizontal="center" vertical="center" wrapText="1"/>
    </xf>
    <xf numFmtId="0" fontId="33" fillId="36" borderId="4" xfId="0" applyFont="1" applyFill="1" applyBorder="1" applyAlignment="1">
      <alignment horizontal="center" vertical="center" wrapText="1"/>
    </xf>
    <xf numFmtId="0" fontId="33" fillId="36" borderId="1" xfId="0" applyFont="1" applyFill="1" applyBorder="1" applyAlignment="1">
      <alignment horizontal="center" vertical="center" wrapText="1"/>
    </xf>
    <xf numFmtId="0" fontId="33" fillId="36" borderId="5" xfId="0" applyFont="1" applyFill="1" applyBorder="1" applyAlignment="1">
      <alignment horizontal="center" vertical="center" wrapText="1"/>
    </xf>
    <xf numFmtId="0" fontId="29" fillId="32" borderId="0" xfId="0" applyFont="1" applyFill="1" applyAlignment="1">
      <alignment horizontal="center"/>
    </xf>
    <xf numFmtId="0" fontId="10" fillId="32" borderId="1" xfId="0" applyFont="1" applyFill="1" applyBorder="1" applyAlignment="1">
      <alignment horizontal="left" vertical="center" wrapText="1"/>
    </xf>
    <xf numFmtId="3" fontId="14" fillId="0" borderId="2" xfId="0" applyNumberFormat="1" applyFont="1" applyBorder="1" applyAlignment="1">
      <alignment horizontal="left" vertical="center"/>
    </xf>
    <xf numFmtId="3" fontId="14" fillId="0" borderId="0" xfId="0" applyNumberFormat="1" applyFont="1" applyAlignment="1">
      <alignment horizontal="left" vertical="center"/>
    </xf>
    <xf numFmtId="0" fontId="9" fillId="33" borderId="2" xfId="0" applyFont="1" applyFill="1" applyBorder="1" applyAlignment="1">
      <alignment horizontal="left" vertical="center"/>
    </xf>
    <xf numFmtId="0" fontId="10" fillId="2" borderId="2"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8" fillId="2" borderId="0" xfId="0" applyFont="1" applyFill="1" applyAlignment="1">
      <alignment horizontal="center" vertical="top"/>
    </xf>
    <xf numFmtId="0" fontId="33" fillId="36" borderId="2" xfId="0" applyFont="1" applyFill="1" applyBorder="1" applyAlignment="1">
      <alignment horizontal="center" vertical="center"/>
    </xf>
    <xf numFmtId="0" fontId="10" fillId="2" borderId="0" xfId="0" applyFont="1" applyFill="1" applyAlignment="1">
      <alignment horizontal="left" vertical="center" wrapText="1"/>
    </xf>
    <xf numFmtId="0" fontId="9" fillId="33" borderId="0" xfId="0" applyFont="1" applyFill="1" applyAlignment="1">
      <alignment horizontal="left" vertical="center"/>
    </xf>
    <xf numFmtId="0" fontId="41" fillId="0" borderId="2"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36" fillId="35" borderId="13" xfId="36" applyFont="1" applyFill="1" applyBorder="1" applyAlignment="1">
      <alignment horizontal="center" vertical="center" wrapText="1"/>
    </xf>
    <xf numFmtId="0" fontId="36" fillId="35" borderId="8" xfId="36" applyFont="1" applyFill="1" applyBorder="1" applyAlignment="1">
      <alignment horizontal="center" vertical="center" wrapText="1"/>
    </xf>
    <xf numFmtId="0" fontId="36" fillId="37" borderId="19" xfId="36" applyFont="1" applyFill="1" applyBorder="1" applyAlignment="1">
      <alignment horizontal="center" vertical="center" wrapText="1"/>
    </xf>
    <xf numFmtId="0" fontId="36" fillId="37" borderId="9" xfId="36" applyFont="1" applyFill="1" applyBorder="1" applyAlignment="1">
      <alignment horizontal="center" vertical="center" wrapText="1"/>
    </xf>
    <xf numFmtId="0" fontId="16" fillId="35" borderId="1" xfId="0" applyFont="1" applyFill="1" applyBorder="1" applyAlignment="1">
      <alignment horizontal="center"/>
    </xf>
    <xf numFmtId="0" fontId="11" fillId="0" borderId="0" xfId="0" applyFont="1" applyAlignment="1">
      <alignment horizontal="center"/>
    </xf>
    <xf numFmtId="0" fontId="12" fillId="34" borderId="2" xfId="0" applyFont="1" applyFill="1" applyBorder="1" applyAlignment="1">
      <alignment horizontal="left" vertical="center" wrapText="1"/>
    </xf>
    <xf numFmtId="0" fontId="12" fillId="34" borderId="0" xfId="0" applyFont="1" applyFill="1" applyAlignment="1">
      <alignment horizontal="left" vertical="center" wrapText="1"/>
    </xf>
    <xf numFmtId="0" fontId="33" fillId="36" borderId="0" xfId="0" applyFont="1" applyFill="1" applyAlignment="1">
      <alignment horizontal="center" vertical="center"/>
    </xf>
    <xf numFmtId="0" fontId="9" fillId="35" borderId="1" xfId="0" applyFont="1" applyFill="1" applyBorder="1" applyAlignment="1">
      <alignment horizontal="center"/>
    </xf>
    <xf numFmtId="0" fontId="36" fillId="37" borderId="6" xfId="36" applyFont="1" applyFill="1" applyBorder="1" applyAlignment="1">
      <alignment horizontal="center" vertical="center" wrapText="1"/>
    </xf>
    <xf numFmtId="0" fontId="41" fillId="0" borderId="0" xfId="0" applyFont="1" applyAlignment="1">
      <alignment horizontal="left" vertical="center"/>
    </xf>
    <xf numFmtId="0" fontId="41" fillId="0" borderId="2" xfId="0" applyFont="1" applyBorder="1" applyAlignment="1">
      <alignment horizontal="left" vertical="center" wrapText="1"/>
    </xf>
    <xf numFmtId="0" fontId="41" fillId="0" borderId="0" xfId="0" applyFont="1" applyAlignment="1">
      <alignment horizontal="left" vertical="center" wrapText="1"/>
    </xf>
    <xf numFmtId="0" fontId="39" fillId="0" borderId="0" xfId="0" applyFont="1" applyAlignment="1">
      <alignment horizontal="center"/>
    </xf>
    <xf numFmtId="0" fontId="12" fillId="0" borderId="0" xfId="33" applyNumberFormat="1" applyFont="1" applyFill="1" applyBorder="1" applyAlignment="1">
      <alignment horizontal="center" vertical="center" wrapText="1"/>
    </xf>
    <xf numFmtId="0" fontId="12" fillId="0" borderId="0" xfId="33" applyNumberFormat="1" applyFont="1" applyFill="1" applyBorder="1" applyAlignment="1">
      <alignment horizontal="center" vertical="center"/>
    </xf>
    <xf numFmtId="0" fontId="12" fillId="0" borderId="1" xfId="33" applyNumberFormat="1" applyFont="1" applyFill="1" applyBorder="1" applyAlignment="1">
      <alignment horizontal="center" vertical="center"/>
    </xf>
    <xf numFmtId="0" fontId="36" fillId="37" borderId="10" xfId="36" applyFont="1" applyFill="1" applyBorder="1" applyAlignment="1">
      <alignment horizontal="center" vertical="center" wrapText="1"/>
    </xf>
    <xf numFmtId="0" fontId="36" fillId="37" borderId="4" xfId="36" applyFont="1" applyFill="1" applyBorder="1" applyAlignment="1">
      <alignment horizontal="center" vertical="center" wrapText="1"/>
    </xf>
    <xf numFmtId="166" fontId="12" fillId="0" borderId="1" xfId="33" applyFont="1" applyFill="1" applyBorder="1" applyAlignment="1">
      <alignment horizontal="center" vertical="center"/>
    </xf>
    <xf numFmtId="0" fontId="13" fillId="0" borderId="2" xfId="0" applyFont="1" applyBorder="1" applyAlignment="1">
      <alignment horizontal="left" vertical="center"/>
    </xf>
    <xf numFmtId="166" fontId="12" fillId="0" borderId="1" xfId="33" applyFont="1" applyFill="1" applyBorder="1" applyAlignment="1">
      <alignment horizontal="center" vertical="center" wrapText="1"/>
    </xf>
    <xf numFmtId="166" fontId="12" fillId="0" borderId="7" xfId="33" applyFont="1" applyFill="1" applyBorder="1" applyAlignment="1">
      <alignment horizontal="center" vertical="center" wrapText="1"/>
    </xf>
    <xf numFmtId="0" fontId="36" fillId="37" borderId="12" xfId="36" applyFont="1" applyFill="1" applyBorder="1" applyAlignment="1">
      <alignment horizontal="center" vertical="center" wrapText="1"/>
    </xf>
    <xf numFmtId="0" fontId="36" fillId="37" borderId="3" xfId="36" applyFont="1" applyFill="1" applyBorder="1" applyAlignment="1">
      <alignment horizontal="center" vertical="center" wrapText="1"/>
    </xf>
  </cellXfs>
  <cellStyles count="5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2" xfId="19" xr:uid="{13B3F8CD-D991-4293-9F66-91765EA9E33A}"/>
    <cellStyle name="Celda vinculada" xfId="20" builtinId="24" customBuiltin="1"/>
    <cellStyle name="Encabezado 4" xfId="21" builtinId="19" customBuiltin="1"/>
    <cellStyle name="Énfasis1" xfId="22" builtinId="29" customBuiltin="1"/>
    <cellStyle name="Énfasis2" xfId="23" builtinId="33" customBuiltin="1"/>
    <cellStyle name="Énfasis3" xfId="24" builtinId="37" customBuiltin="1"/>
    <cellStyle name="Énfasis4" xfId="25" builtinId="41" customBuiltin="1"/>
    <cellStyle name="Énfasis5" xfId="26" builtinId="45" customBuiltin="1"/>
    <cellStyle name="Énfasis6" xfId="27" builtinId="49" customBuiltin="1"/>
    <cellStyle name="Entrada" xfId="28" builtinId="20" customBuiltin="1"/>
    <cellStyle name="Euro" xfId="29" xr:uid="{AF24EE80-1C6A-4986-9B8C-B9D6B565D62D}"/>
    <cellStyle name="Euro 2" xfId="30" xr:uid="{E58416DF-8010-4E07-9882-56E7F67602E1}"/>
    <cellStyle name="Hipervínculo" xfId="31" builtinId="8"/>
    <cellStyle name="Hipervínculo 2" xfId="45" xr:uid="{8D519207-18D3-4E2B-9C12-BEEC6F181AD3}"/>
    <cellStyle name="Hipervínculo 3" xfId="46" xr:uid="{FEC3357B-E4F4-4146-8525-48DD9353C0BD}"/>
    <cellStyle name="Incorrecto" xfId="32" builtinId="27" customBuiltin="1"/>
    <cellStyle name="Millares [0]" xfId="33" builtinId="6"/>
    <cellStyle name="Millares 2" xfId="34" xr:uid="{9EFBFDB5-31A1-439F-BBD7-481B77E3DE7C}"/>
    <cellStyle name="Millares 2 2" xfId="48" xr:uid="{08A7C521-C821-4947-B4F7-F7050B496FB0}"/>
    <cellStyle name="Millares 3" xfId="47" xr:uid="{7BDED361-3CEC-4065-B1BE-96D98D511AA6}"/>
    <cellStyle name="Neutral" xfId="35" builtinId="28" customBuiltin="1"/>
    <cellStyle name="Normal" xfId="0" builtinId="0"/>
    <cellStyle name="Normal 2" xfId="36" xr:uid="{9F3BC92E-470C-4D5A-BB12-E74D7BEE185E}"/>
    <cellStyle name="Normal 2 2" xfId="49" xr:uid="{196056BA-803E-4F64-BD66-0D00A932DACB}"/>
    <cellStyle name="Normal 2 3" xfId="44" xr:uid="{6BF7C2F2-FE2D-4953-B2A7-A19C2EA00C08}"/>
    <cellStyle name="Notas 2" xfId="37" xr:uid="{D9615674-3009-4DB6-B2E0-2CE23E972B7E}"/>
    <cellStyle name="Porcentaje" xfId="38" builtinId="5"/>
    <cellStyle name="Porcentaje 2" xfId="39" xr:uid="{CC8B8D78-FBEE-4E94-9974-DC453CFCF519}"/>
    <cellStyle name="Porcentaje 3" xfId="40" xr:uid="{FF75672C-1985-4DD4-BBE0-2E08A1359096}"/>
    <cellStyle name="Salida 2" xfId="41" xr:uid="{F23A5731-7C58-4136-B817-147011CE502A}"/>
    <cellStyle name="Título" xfId="42" builtinId="15" customBuiltin="1"/>
    <cellStyle name="Total" xfId="43"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07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115957</xdr:rowOff>
    </xdr:from>
    <xdr:to>
      <xdr:col>7</xdr:col>
      <xdr:colOff>11596</xdr:colOff>
      <xdr:row>1</xdr:row>
      <xdr:rowOff>40210</xdr:rowOff>
    </xdr:to>
    <xdr:pic>
      <xdr:nvPicPr>
        <xdr:cNvPr id="3" name="Imagen 2">
          <a:extLst>
            <a:ext uri="{FF2B5EF4-FFF2-40B4-BE49-F238E27FC236}">
              <a16:creationId xmlns:a16="http://schemas.microsoft.com/office/drawing/2014/main" id="{A0A8A77C-E091-3114-A716-9D462594B3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5957"/>
          <a:ext cx="7772400" cy="686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99392</xdr:rowOff>
    </xdr:from>
    <xdr:to>
      <xdr:col>13</xdr:col>
      <xdr:colOff>19878</xdr:colOff>
      <xdr:row>1</xdr:row>
      <xdr:rowOff>23645</xdr:rowOff>
    </xdr:to>
    <xdr:pic>
      <xdr:nvPicPr>
        <xdr:cNvPr id="2" name="Imagen 1">
          <a:extLst>
            <a:ext uri="{FF2B5EF4-FFF2-40B4-BE49-F238E27FC236}">
              <a16:creationId xmlns:a16="http://schemas.microsoft.com/office/drawing/2014/main" id="{449FAC68-47FB-41FD-A3B1-B65C0397C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9392"/>
          <a:ext cx="7772400" cy="6862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7327</xdr:colOff>
      <xdr:row>3</xdr:row>
      <xdr:rowOff>124667</xdr:rowOff>
    </xdr:to>
    <xdr:pic>
      <xdr:nvPicPr>
        <xdr:cNvPr id="2" name="Imagen 1">
          <a:extLst>
            <a:ext uri="{FF2B5EF4-FFF2-40B4-BE49-F238E27FC236}">
              <a16:creationId xmlns:a16="http://schemas.microsoft.com/office/drawing/2014/main" id="{4622FD3A-1D47-4413-A5F8-D7BA209A1D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86346" cy="6741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29307</xdr:colOff>
      <xdr:row>4</xdr:row>
      <xdr:rowOff>9525</xdr:rowOff>
    </xdr:to>
    <xdr:pic>
      <xdr:nvPicPr>
        <xdr:cNvPr id="3" name="Imagen 1">
          <a:extLst>
            <a:ext uri="{FF2B5EF4-FFF2-40B4-BE49-F238E27FC236}">
              <a16:creationId xmlns:a16="http://schemas.microsoft.com/office/drawing/2014/main" id="{392995E8-B646-4DEA-B33F-71B32AAF26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81192" cy="6836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36635</xdr:colOff>
      <xdr:row>3</xdr:row>
      <xdr:rowOff>124667</xdr:rowOff>
    </xdr:to>
    <xdr:pic>
      <xdr:nvPicPr>
        <xdr:cNvPr id="2" name="Imagen 1">
          <a:extLst>
            <a:ext uri="{FF2B5EF4-FFF2-40B4-BE49-F238E27FC236}">
              <a16:creationId xmlns:a16="http://schemas.microsoft.com/office/drawing/2014/main" id="{3690FA38-FF7B-4F54-979C-48501A736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5058" cy="6741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14653</xdr:rowOff>
    </xdr:from>
    <xdr:to>
      <xdr:col>3</xdr:col>
      <xdr:colOff>7327</xdr:colOff>
      <xdr:row>3</xdr:row>
      <xdr:rowOff>139320</xdr:rowOff>
    </xdr:to>
    <xdr:pic>
      <xdr:nvPicPr>
        <xdr:cNvPr id="2" name="Imagen 1">
          <a:extLst>
            <a:ext uri="{FF2B5EF4-FFF2-40B4-BE49-F238E27FC236}">
              <a16:creationId xmlns:a16="http://schemas.microsoft.com/office/drawing/2014/main" id="{B807A2FA-4B7D-4598-BED8-F619109985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653"/>
          <a:ext cx="7935058" cy="6741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24848</xdr:colOff>
      <xdr:row>3</xdr:row>
      <xdr:rowOff>124667</xdr:rowOff>
    </xdr:to>
    <xdr:pic>
      <xdr:nvPicPr>
        <xdr:cNvPr id="2" name="Imagen 1">
          <a:extLst>
            <a:ext uri="{FF2B5EF4-FFF2-40B4-BE49-F238E27FC236}">
              <a16:creationId xmlns:a16="http://schemas.microsoft.com/office/drawing/2014/main" id="{101E417A-63A2-4FD2-9035-19068E10D4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2860" cy="667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7327</xdr:colOff>
      <xdr:row>3</xdr:row>
      <xdr:rowOff>124667</xdr:rowOff>
    </xdr:to>
    <xdr:pic>
      <xdr:nvPicPr>
        <xdr:cNvPr id="2" name="Imagen 1">
          <a:extLst>
            <a:ext uri="{FF2B5EF4-FFF2-40B4-BE49-F238E27FC236}">
              <a16:creationId xmlns:a16="http://schemas.microsoft.com/office/drawing/2014/main" id="{060ACCA9-3702-4F97-B92B-19F683C93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79752" cy="6675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49524-3050-4E7F-AF95-E64F07E65BBC}">
  <sheetPr>
    <tabColor rgb="FFFF0000"/>
  </sheetPr>
  <dimension ref="A1:G25"/>
  <sheetViews>
    <sheetView zoomScale="85" zoomScaleNormal="85" workbookViewId="0">
      <selection activeCell="I12" sqref="I12"/>
    </sheetView>
  </sheetViews>
  <sheetFormatPr baseColWidth="10" defaultColWidth="11.5" defaultRowHeight="14" x14ac:dyDescent="0.2"/>
  <cols>
    <col min="1" max="1" width="14.5" style="13" customWidth="1"/>
    <col min="2" max="2" width="12" style="2" customWidth="1"/>
    <col min="3" max="4" width="14.5" style="2" customWidth="1"/>
    <col min="5" max="5" width="17.5" style="2" customWidth="1"/>
    <col min="6" max="6" width="14.5" style="2" customWidth="1"/>
    <col min="7" max="7" width="29.33203125" style="2" customWidth="1"/>
    <col min="8" max="8" width="14.5" style="2" customWidth="1"/>
    <col min="9" max="16384" width="11.5" style="2"/>
  </cols>
  <sheetData>
    <row r="1" spans="1:7" ht="60" customHeight="1" x14ac:dyDescent="0.2">
      <c r="A1" s="96"/>
      <c r="B1" s="96"/>
      <c r="C1" s="96"/>
      <c r="D1" s="96"/>
      <c r="E1" s="96"/>
      <c r="F1" s="96"/>
      <c r="G1" s="96"/>
    </row>
    <row r="2" spans="1:7" ht="20.25" customHeight="1" x14ac:dyDescent="0.2">
      <c r="A2" s="1"/>
      <c r="B2" s="1"/>
      <c r="C2" s="1"/>
      <c r="D2" s="1"/>
      <c r="E2" s="1"/>
      <c r="F2" s="1"/>
      <c r="G2" s="1"/>
    </row>
    <row r="3" spans="1:7" ht="15" customHeight="1" x14ac:dyDescent="0.2">
      <c r="A3" s="3"/>
      <c r="B3" s="3"/>
      <c r="C3" s="3"/>
      <c r="D3" s="3"/>
      <c r="E3" s="3"/>
      <c r="F3" s="3"/>
      <c r="G3" s="3"/>
    </row>
    <row r="4" spans="1:7" ht="21.75" customHeight="1" x14ac:dyDescent="0.2">
      <c r="A4" s="90" t="s">
        <v>1311</v>
      </c>
      <c r="B4" s="91"/>
      <c r="C4" s="91"/>
      <c r="D4" s="91"/>
      <c r="E4" s="91"/>
      <c r="F4" s="91"/>
      <c r="G4" s="92"/>
    </row>
    <row r="5" spans="1:7" ht="12" customHeight="1" x14ac:dyDescent="0.2">
      <c r="A5" s="93"/>
      <c r="B5" s="94"/>
      <c r="C5" s="94"/>
      <c r="D5" s="94"/>
      <c r="E5" s="94"/>
      <c r="F5" s="94"/>
      <c r="G5" s="95"/>
    </row>
    <row r="6" spans="1:7" ht="11.25" customHeight="1" x14ac:dyDescent="0.2">
      <c r="A6" s="84" t="s">
        <v>3</v>
      </c>
      <c r="B6" s="85"/>
      <c r="C6" s="85"/>
      <c r="D6" s="85"/>
      <c r="E6" s="85"/>
      <c r="F6" s="85"/>
      <c r="G6" s="86"/>
    </row>
    <row r="7" spans="1:7" ht="13.5" customHeight="1" x14ac:dyDescent="0.2">
      <c r="A7" s="87"/>
      <c r="B7" s="88"/>
      <c r="C7" s="88"/>
      <c r="D7" s="88"/>
      <c r="E7" s="88"/>
      <c r="F7" s="88"/>
      <c r="G7" s="89"/>
    </row>
    <row r="8" spans="1:7" ht="11.25" customHeight="1" x14ac:dyDescent="0.2">
      <c r="A8" s="87"/>
      <c r="B8" s="88"/>
      <c r="C8" s="88"/>
      <c r="D8" s="88"/>
      <c r="E8" s="88"/>
      <c r="F8" s="88"/>
      <c r="G8" s="89"/>
    </row>
    <row r="9" spans="1:7" s="5" customFormat="1" ht="27" customHeight="1" x14ac:dyDescent="0.15">
      <c r="A9" s="4" t="s">
        <v>0</v>
      </c>
      <c r="B9" s="24" t="s">
        <v>4</v>
      </c>
      <c r="G9" s="6"/>
    </row>
    <row r="10" spans="1:7" s="5" customFormat="1" ht="27" customHeight="1" x14ac:dyDescent="0.15">
      <c r="A10" s="7"/>
      <c r="B10" s="8" t="s">
        <v>1071</v>
      </c>
      <c r="C10" s="8"/>
      <c r="D10" s="8"/>
      <c r="E10" s="8"/>
      <c r="F10" s="8"/>
      <c r="G10" s="9"/>
    </row>
    <row r="11" spans="1:7" s="5" customFormat="1" ht="27" customHeight="1" x14ac:dyDescent="0.15">
      <c r="A11" s="4" t="s">
        <v>2</v>
      </c>
      <c r="B11" s="46" t="s">
        <v>10</v>
      </c>
      <c r="C11" s="46"/>
      <c r="G11" s="6"/>
    </row>
    <row r="12" spans="1:7" s="5" customFormat="1" ht="27" customHeight="1" x14ac:dyDescent="0.15">
      <c r="A12" s="7"/>
      <c r="B12" s="97" t="s">
        <v>1060</v>
      </c>
      <c r="C12" s="97"/>
      <c r="D12" s="97"/>
      <c r="E12" s="97"/>
      <c r="F12" s="8"/>
      <c r="G12" s="9"/>
    </row>
    <row r="13" spans="1:7" s="5" customFormat="1" ht="27" customHeight="1" x14ac:dyDescent="0.15">
      <c r="A13" s="4" t="s">
        <v>1</v>
      </c>
      <c r="B13" s="46" t="s">
        <v>1072</v>
      </c>
      <c r="C13" s="46"/>
      <c r="G13" s="6"/>
    </row>
    <row r="14" spans="1:7" s="5" customFormat="1" ht="27" customHeight="1" x14ac:dyDescent="0.15">
      <c r="A14" s="43"/>
      <c r="B14" s="8" t="s">
        <v>1069</v>
      </c>
      <c r="C14" s="44"/>
      <c r="D14" s="8"/>
      <c r="E14" s="8"/>
      <c r="F14" s="8"/>
      <c r="G14" s="9"/>
    </row>
    <row r="15" spans="1:7" s="5" customFormat="1" ht="27" customHeight="1" x14ac:dyDescent="0.15">
      <c r="A15" s="4" t="s">
        <v>1073</v>
      </c>
      <c r="B15" s="46" t="s">
        <v>1074</v>
      </c>
      <c r="C15" s="46"/>
      <c r="G15" s="6"/>
    </row>
    <row r="16" spans="1:7" s="5" customFormat="1" ht="27" customHeight="1" x14ac:dyDescent="0.15">
      <c r="A16" s="43"/>
      <c r="B16" s="8" t="s">
        <v>1075</v>
      </c>
      <c r="C16" s="53"/>
      <c r="D16" s="8"/>
      <c r="E16" s="8"/>
      <c r="F16" s="8"/>
      <c r="G16" s="9"/>
    </row>
    <row r="17" spans="1:7" s="5" customFormat="1" ht="27" customHeight="1" x14ac:dyDescent="0.15">
      <c r="A17" s="4" t="s">
        <v>1280</v>
      </c>
      <c r="B17" s="46" t="s">
        <v>1281</v>
      </c>
      <c r="C17" s="46"/>
      <c r="G17" s="6"/>
    </row>
    <row r="18" spans="1:7" s="5" customFormat="1" ht="27" customHeight="1" x14ac:dyDescent="0.15">
      <c r="A18" s="43"/>
      <c r="B18" s="8" t="s">
        <v>1308</v>
      </c>
      <c r="C18" s="53"/>
      <c r="D18" s="8"/>
      <c r="E18" s="8"/>
      <c r="F18" s="8"/>
      <c r="G18" s="9"/>
    </row>
    <row r="19" spans="1:7" s="5" customFormat="1" ht="27" customHeight="1" x14ac:dyDescent="0.15">
      <c r="A19" s="4" t="s">
        <v>1282</v>
      </c>
      <c r="B19" s="46" t="s">
        <v>1283</v>
      </c>
      <c r="C19" s="46"/>
      <c r="G19" s="6"/>
    </row>
    <row r="20" spans="1:7" s="5" customFormat="1" ht="27" customHeight="1" x14ac:dyDescent="0.15">
      <c r="A20" s="43"/>
      <c r="B20" s="8" t="s">
        <v>1309</v>
      </c>
      <c r="C20" s="53"/>
      <c r="D20" s="8"/>
      <c r="E20" s="8"/>
      <c r="F20" s="8"/>
      <c r="G20" s="9"/>
    </row>
    <row r="21" spans="1:7" s="5" customFormat="1" ht="27" customHeight="1" x14ac:dyDescent="0.15">
      <c r="A21" s="4" t="s">
        <v>1284</v>
      </c>
      <c r="B21" s="46" t="s">
        <v>1285</v>
      </c>
      <c r="C21" s="46"/>
      <c r="G21" s="6"/>
    </row>
    <row r="22" spans="1:7" s="5" customFormat="1" ht="27" customHeight="1" x14ac:dyDescent="0.15">
      <c r="A22" s="7"/>
      <c r="B22" s="8" t="s">
        <v>1310</v>
      </c>
      <c r="C22" s="8"/>
      <c r="D22" s="8"/>
      <c r="E22" s="8"/>
      <c r="F22" s="8"/>
      <c r="G22" s="9"/>
    </row>
    <row r="23" spans="1:7" x14ac:dyDescent="0.2">
      <c r="A23" s="10"/>
      <c r="B23" s="11"/>
      <c r="C23" s="11"/>
      <c r="D23" s="11"/>
      <c r="E23" s="11"/>
      <c r="F23" s="11"/>
      <c r="G23" s="12"/>
    </row>
    <row r="25" spans="1:7" x14ac:dyDescent="0.2">
      <c r="A25" s="98" t="s">
        <v>47</v>
      </c>
      <c r="B25" s="99"/>
      <c r="C25" s="99"/>
    </row>
  </sheetData>
  <mergeCells count="5">
    <mergeCell ref="A6:G8"/>
    <mergeCell ref="A4:G5"/>
    <mergeCell ref="A1:G1"/>
    <mergeCell ref="B12:E12"/>
    <mergeCell ref="A25:C25"/>
  </mergeCells>
  <phoneticPr fontId="4" type="noConversion"/>
  <hyperlinks>
    <hyperlink ref="B9" location="'Ficha metodológica'!A1" display="Ficha Metodológica" xr:uid="{C70A47B0-9759-4F0C-A295-37CE65010BDC}"/>
    <hyperlink ref="B11" location="'Item 1'!A1" display="Item 1" xr:uid="{DC5DDFC5-3EF4-4322-873C-11FA835E1EFC}"/>
    <hyperlink ref="B13" location="Item 2'!A1" display="Item 2" xr:uid="{B4BACE38-278E-41D4-A127-DA67431DE093}"/>
    <hyperlink ref="C11" location="'Item 1'!A1" display="Item 1" xr:uid="{D43D0DE9-351E-40BA-B4A1-18FBD0916883}"/>
    <hyperlink ref="C13" location="Item 2'!A1" display="Item 2" xr:uid="{94B1D7ED-14C8-4611-A5A7-59427CA38ABE}"/>
    <hyperlink ref="B13:C13" location="'Total Municipal'!A1" display="Total Municipal" xr:uid="{CE1C8E78-9E6C-4462-A74D-7251E4058585}"/>
    <hyperlink ref="B15" location="Item 2'!A1" display="Item 2" xr:uid="{54F88F49-72FC-4280-AB85-D5441BBB23B1}"/>
    <hyperlink ref="C15" location="Item 2'!A1" display="Item 2" xr:uid="{BDB5031F-995A-49B9-84B9-1A1AC216FF92}"/>
    <hyperlink ref="B15:C15" location="'Total Cuestionarios'!A1" display="Total Cuestionarios" xr:uid="{609F128F-882A-4756-AA24-E5D5919DA9C1}"/>
    <hyperlink ref="B11:C11" location="'Total departamental'!A1" display="Total Departamental" xr:uid="{0439EB76-F642-4B94-8EA7-4B872E2B8613}"/>
    <hyperlink ref="B17" location="'Total Sectores'!A1" display="Total Sectores" xr:uid="{26AAD5A7-3954-4FB7-8A64-EE53083399B0}"/>
    <hyperlink ref="B19" location="'Total Sector - Sección CIIU'!A1" display="Total Sector - Sección CIIU" xr:uid="{D9475548-E6C3-4283-8371-DC392EB82AB5}"/>
    <hyperlink ref="B21" location="'Total Vendedores Calle Depto'!A1" display="Total Vendedores de Calle por Departamento" xr:uid="{4BAAE3F6-462E-457C-AAC9-627834AA28B7}"/>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160E-0064-4B0C-9062-ABBE39421F5F}">
  <dimension ref="A1:M25"/>
  <sheetViews>
    <sheetView zoomScale="115" zoomScaleNormal="115" workbookViewId="0">
      <selection activeCell="A5" sqref="A5:M5"/>
    </sheetView>
  </sheetViews>
  <sheetFormatPr baseColWidth="10" defaultColWidth="11.5" defaultRowHeight="14" x14ac:dyDescent="0.15"/>
  <cols>
    <col min="1" max="12" width="9.5" style="14" customWidth="1"/>
    <col min="13" max="13" width="3" style="14" customWidth="1"/>
    <col min="14" max="16384" width="11.5" style="14"/>
  </cols>
  <sheetData>
    <row r="1" spans="1:13" s="103" customFormat="1" ht="60" customHeight="1" x14ac:dyDescent="0.15"/>
    <row r="2" spans="1:13" s="103" customFormat="1" ht="21.75" customHeight="1" x14ac:dyDescent="0.15"/>
    <row r="3" spans="1:13" ht="16.5" customHeight="1" x14ac:dyDescent="0.15">
      <c r="A3" s="104" t="s">
        <v>8</v>
      </c>
      <c r="B3" s="104"/>
      <c r="C3" s="104"/>
      <c r="D3" s="104"/>
      <c r="E3" s="104"/>
      <c r="F3" s="104"/>
      <c r="G3" s="104"/>
      <c r="H3" s="104"/>
      <c r="I3" s="104"/>
      <c r="J3" s="104"/>
      <c r="K3" s="104"/>
      <c r="L3" s="104"/>
      <c r="M3" s="104"/>
    </row>
    <row r="4" spans="1:13" ht="16" customHeight="1" x14ac:dyDescent="0.15">
      <c r="A4" s="104"/>
      <c r="B4" s="104"/>
      <c r="C4" s="104"/>
      <c r="D4" s="104"/>
      <c r="E4" s="104"/>
      <c r="F4" s="104"/>
      <c r="G4" s="104"/>
      <c r="H4" s="104"/>
      <c r="I4" s="104"/>
      <c r="J4" s="104"/>
      <c r="K4" s="104"/>
      <c r="L4" s="104"/>
      <c r="M4" s="104"/>
    </row>
    <row r="5" spans="1:13" ht="24.75" customHeight="1" x14ac:dyDescent="0.15">
      <c r="A5" s="100" t="s">
        <v>6</v>
      </c>
      <c r="B5" s="100"/>
      <c r="C5" s="100"/>
      <c r="D5" s="100"/>
      <c r="E5" s="100"/>
      <c r="F5" s="100"/>
      <c r="G5" s="100"/>
      <c r="H5" s="100"/>
      <c r="I5" s="100"/>
      <c r="J5" s="100"/>
      <c r="K5" s="100"/>
      <c r="L5" s="100"/>
      <c r="M5" s="100"/>
    </row>
    <row r="6" spans="1:13" ht="65.25" customHeight="1" x14ac:dyDescent="0.15">
      <c r="A6" s="101" t="s">
        <v>5</v>
      </c>
      <c r="B6" s="101"/>
      <c r="C6" s="101"/>
      <c r="D6" s="101"/>
      <c r="E6" s="101"/>
      <c r="F6" s="101"/>
      <c r="G6" s="101"/>
      <c r="H6" s="101"/>
      <c r="I6" s="101"/>
      <c r="J6" s="101"/>
      <c r="K6" s="101"/>
      <c r="L6" s="101"/>
      <c r="M6" s="101"/>
    </row>
    <row r="7" spans="1:13" ht="42.75" customHeight="1" x14ac:dyDescent="0.15">
      <c r="A7" s="101"/>
      <c r="B7" s="101"/>
      <c r="C7" s="101"/>
      <c r="D7" s="101"/>
      <c r="E7" s="101"/>
      <c r="F7" s="101"/>
      <c r="G7" s="101"/>
      <c r="H7" s="101"/>
      <c r="I7" s="101"/>
      <c r="J7" s="101"/>
      <c r="K7" s="101"/>
      <c r="L7" s="101"/>
      <c r="M7" s="101"/>
    </row>
    <row r="8" spans="1:13" s="18" customFormat="1" ht="15" customHeight="1" x14ac:dyDescent="0.15">
      <c r="A8" s="100" t="s">
        <v>1059</v>
      </c>
      <c r="B8" s="100"/>
      <c r="C8" s="100"/>
      <c r="D8" s="100"/>
      <c r="E8" s="100"/>
      <c r="F8" s="100"/>
      <c r="G8" s="100"/>
      <c r="H8" s="100"/>
      <c r="I8" s="100"/>
      <c r="J8" s="100"/>
      <c r="K8" s="100"/>
      <c r="L8" s="100"/>
      <c r="M8" s="100"/>
    </row>
    <row r="9" spans="1:13" ht="50.25" customHeight="1" x14ac:dyDescent="0.15">
      <c r="A9" s="102" t="s">
        <v>1312</v>
      </c>
      <c r="B9" s="102"/>
      <c r="C9" s="102"/>
      <c r="D9" s="102"/>
      <c r="E9" s="102"/>
      <c r="F9" s="102"/>
      <c r="G9" s="102"/>
      <c r="H9" s="102"/>
      <c r="I9" s="102"/>
      <c r="J9" s="102"/>
      <c r="K9" s="102"/>
      <c r="L9" s="102"/>
      <c r="M9" s="102"/>
    </row>
    <row r="10" spans="1:13" ht="60.75" customHeight="1" x14ac:dyDescent="0.15">
      <c r="A10" s="102"/>
      <c r="B10" s="102"/>
      <c r="C10" s="102"/>
      <c r="D10" s="102"/>
      <c r="E10" s="102"/>
      <c r="F10" s="102"/>
      <c r="G10" s="102"/>
      <c r="H10" s="102"/>
      <c r="I10" s="102"/>
      <c r="J10" s="102"/>
      <c r="K10" s="102"/>
      <c r="L10" s="102"/>
      <c r="M10" s="102"/>
    </row>
    <row r="11" spans="1:13" ht="30" customHeight="1" x14ac:dyDescent="0.15">
      <c r="A11" s="100" t="s">
        <v>7</v>
      </c>
      <c r="B11" s="100"/>
      <c r="C11" s="100"/>
      <c r="D11" s="100"/>
      <c r="E11" s="100"/>
      <c r="F11" s="100"/>
      <c r="G11" s="100"/>
      <c r="H11" s="100"/>
      <c r="I11" s="100"/>
      <c r="J11" s="100"/>
      <c r="K11" s="100"/>
      <c r="L11" s="100"/>
      <c r="M11" s="100"/>
    </row>
    <row r="12" spans="1:13" ht="81.75" customHeight="1" x14ac:dyDescent="0.15">
      <c r="A12" s="101" t="s">
        <v>1313</v>
      </c>
      <c r="B12" s="101"/>
      <c r="C12" s="101"/>
      <c r="D12" s="101"/>
      <c r="E12" s="101"/>
      <c r="F12" s="101"/>
      <c r="G12" s="101"/>
      <c r="H12" s="101"/>
      <c r="I12" s="101"/>
      <c r="J12" s="101"/>
      <c r="K12" s="101"/>
      <c r="L12" s="101"/>
      <c r="M12" s="101"/>
    </row>
    <row r="13" spans="1:13" ht="74.25" customHeight="1" x14ac:dyDescent="0.15">
      <c r="A13" s="101"/>
      <c r="B13" s="101"/>
      <c r="C13" s="101"/>
      <c r="D13" s="101"/>
      <c r="E13" s="101"/>
      <c r="F13" s="101"/>
      <c r="G13" s="101"/>
      <c r="H13" s="101"/>
      <c r="I13" s="101"/>
      <c r="J13" s="101"/>
      <c r="K13" s="101"/>
      <c r="L13" s="101"/>
      <c r="M13" s="101"/>
    </row>
    <row r="14" spans="1:13" ht="54.75" customHeight="1" x14ac:dyDescent="0.15">
      <c r="A14" s="101"/>
      <c r="B14" s="101"/>
      <c r="C14" s="101"/>
      <c r="D14" s="101"/>
      <c r="E14" s="101"/>
      <c r="F14" s="101"/>
      <c r="G14" s="101"/>
      <c r="H14" s="101"/>
      <c r="I14" s="101"/>
      <c r="J14" s="101"/>
      <c r="K14" s="101"/>
      <c r="L14" s="101"/>
      <c r="M14" s="101"/>
    </row>
    <row r="15" spans="1:13" ht="16" x14ac:dyDescent="0.15">
      <c r="A15" s="101"/>
      <c r="B15" s="101"/>
      <c r="C15" s="101"/>
      <c r="D15" s="101"/>
      <c r="E15" s="101"/>
      <c r="F15" s="101"/>
      <c r="G15" s="101"/>
      <c r="H15" s="101"/>
      <c r="I15" s="101"/>
      <c r="J15" s="101"/>
      <c r="K15" s="101"/>
      <c r="L15" s="101"/>
      <c r="M15" s="101"/>
    </row>
    <row r="16" spans="1:13" ht="16" x14ac:dyDescent="0.15">
      <c r="A16" s="100" t="s">
        <v>1058</v>
      </c>
      <c r="B16" s="100"/>
      <c r="C16" s="100"/>
      <c r="D16" s="100"/>
      <c r="E16" s="100"/>
      <c r="F16" s="100"/>
      <c r="G16" s="100"/>
      <c r="H16" s="100"/>
      <c r="I16" s="100"/>
      <c r="J16" s="100"/>
      <c r="K16" s="100"/>
      <c r="L16" s="100"/>
      <c r="M16" s="100"/>
    </row>
    <row r="17" spans="1:13" ht="174.75" customHeight="1" x14ac:dyDescent="0.15">
      <c r="A17" s="102" t="s">
        <v>1314</v>
      </c>
      <c r="B17" s="102"/>
      <c r="C17" s="102"/>
      <c r="D17" s="102"/>
      <c r="E17" s="102"/>
      <c r="F17" s="102"/>
      <c r="G17" s="102"/>
      <c r="H17" s="102"/>
      <c r="I17" s="102"/>
      <c r="J17" s="102"/>
      <c r="K17" s="102"/>
      <c r="L17" s="102"/>
      <c r="M17" s="102"/>
    </row>
    <row r="18" spans="1:13" ht="129.75" customHeight="1" x14ac:dyDescent="0.15">
      <c r="A18" s="102"/>
      <c r="B18" s="102"/>
      <c r="C18" s="102"/>
      <c r="D18" s="102"/>
      <c r="E18" s="102"/>
      <c r="F18" s="102"/>
      <c r="G18" s="102"/>
      <c r="H18" s="102"/>
      <c r="I18" s="102"/>
      <c r="J18" s="102"/>
      <c r="K18" s="102"/>
      <c r="L18" s="102"/>
      <c r="M18" s="102"/>
    </row>
    <row r="19" spans="1:13" ht="109.5" customHeight="1" x14ac:dyDescent="0.15">
      <c r="A19" s="102"/>
      <c r="B19" s="102"/>
      <c r="C19" s="102"/>
      <c r="D19" s="102"/>
      <c r="E19" s="102"/>
      <c r="F19" s="102"/>
      <c r="G19" s="102"/>
      <c r="H19" s="102"/>
      <c r="I19" s="102"/>
      <c r="J19" s="102"/>
      <c r="K19" s="102"/>
      <c r="L19" s="102"/>
      <c r="M19" s="102"/>
    </row>
    <row r="20" spans="1:13" ht="16" x14ac:dyDescent="0.15">
      <c r="A20" s="100" t="s">
        <v>1104</v>
      </c>
      <c r="B20" s="106"/>
      <c r="C20" s="106"/>
      <c r="D20" s="106"/>
      <c r="E20" s="106"/>
      <c r="F20" s="106"/>
      <c r="G20" s="106"/>
      <c r="H20" s="106"/>
      <c r="I20" s="106"/>
      <c r="J20" s="106"/>
      <c r="K20" s="106"/>
      <c r="L20" s="106"/>
      <c r="M20" s="106"/>
    </row>
    <row r="21" spans="1:13" ht="216.75" customHeight="1" x14ac:dyDescent="0.15">
      <c r="A21" s="101" t="s">
        <v>1315</v>
      </c>
      <c r="B21" s="105"/>
      <c r="C21" s="105"/>
      <c r="D21" s="105"/>
      <c r="E21" s="105"/>
      <c r="F21" s="105"/>
      <c r="G21" s="105"/>
      <c r="H21" s="105"/>
      <c r="I21" s="105"/>
      <c r="J21" s="105"/>
      <c r="K21" s="105"/>
      <c r="L21" s="105"/>
      <c r="M21" s="105"/>
    </row>
    <row r="22" spans="1:13" ht="16" x14ac:dyDescent="0.15">
      <c r="A22" s="100" t="s">
        <v>1316</v>
      </c>
      <c r="B22" s="106"/>
      <c r="C22" s="106"/>
      <c r="D22" s="106"/>
      <c r="E22" s="106"/>
      <c r="F22" s="106"/>
      <c r="G22" s="106"/>
      <c r="H22" s="106"/>
      <c r="I22" s="106"/>
      <c r="J22" s="106"/>
      <c r="K22" s="106"/>
      <c r="L22" s="106"/>
      <c r="M22" s="106"/>
    </row>
    <row r="23" spans="1:13" x14ac:dyDescent="0.15">
      <c r="A23" s="101" t="s">
        <v>1317</v>
      </c>
      <c r="B23" s="105"/>
      <c r="C23" s="105"/>
      <c r="D23" s="105"/>
      <c r="E23" s="105"/>
      <c r="F23" s="105"/>
      <c r="G23" s="105"/>
      <c r="H23" s="105"/>
      <c r="I23" s="105"/>
      <c r="J23" s="105"/>
      <c r="K23" s="105"/>
      <c r="L23" s="105"/>
      <c r="M23" s="105"/>
    </row>
    <row r="24" spans="1:13" x14ac:dyDescent="0.15">
      <c r="A24" s="101"/>
      <c r="B24" s="105"/>
      <c r="C24" s="105"/>
      <c r="D24" s="105"/>
      <c r="E24" s="105"/>
      <c r="F24" s="105"/>
      <c r="G24" s="105"/>
      <c r="H24" s="105"/>
      <c r="I24" s="105"/>
      <c r="J24" s="105"/>
      <c r="K24" s="105"/>
      <c r="L24" s="105"/>
      <c r="M24" s="105"/>
    </row>
    <row r="25" spans="1:13" x14ac:dyDescent="0.15">
      <c r="A25" s="101"/>
      <c r="B25" s="105"/>
      <c r="C25" s="105"/>
      <c r="D25" s="105"/>
      <c r="E25" s="105"/>
      <c r="F25" s="105"/>
      <c r="G25" s="105"/>
      <c r="H25" s="105"/>
      <c r="I25" s="105"/>
      <c r="J25" s="105"/>
      <c r="K25" s="105"/>
      <c r="L25" s="105"/>
      <c r="M25" s="105"/>
    </row>
  </sheetData>
  <mergeCells count="15">
    <mergeCell ref="A23:M25"/>
    <mergeCell ref="A20:M20"/>
    <mergeCell ref="A21:M21"/>
    <mergeCell ref="A15:M15"/>
    <mergeCell ref="A16:M16"/>
    <mergeCell ref="A17:M19"/>
    <mergeCell ref="A22:M22"/>
    <mergeCell ref="A11:M11"/>
    <mergeCell ref="A12:M14"/>
    <mergeCell ref="A9:M10"/>
    <mergeCell ref="A1:XFD2"/>
    <mergeCell ref="A8:M8"/>
    <mergeCell ref="A3:M4"/>
    <mergeCell ref="A5:M5"/>
    <mergeCell ref="A6:M7"/>
  </mergeCells>
  <phoneticPr fontId="5"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D574-33AE-42CE-93E6-49F078B9E3C6}">
  <sheetPr>
    <pageSetUpPr fitToPage="1"/>
  </sheetPr>
  <dimension ref="A5:R7893"/>
  <sheetViews>
    <sheetView zoomScaleNormal="100" workbookViewId="0">
      <selection activeCell="A7" sqref="A7:D8"/>
    </sheetView>
  </sheetViews>
  <sheetFormatPr baseColWidth="10" defaultColWidth="11.5" defaultRowHeight="14" x14ac:dyDescent="0.2"/>
  <cols>
    <col min="1" max="1" width="20.5" style="17" customWidth="1"/>
    <col min="2" max="2" width="43.6640625" style="17" customWidth="1"/>
    <col min="3" max="3" width="28.5" style="17" customWidth="1"/>
    <col min="4" max="4" width="27" style="17" customWidth="1"/>
    <col min="5" max="16384" width="11.5" style="17"/>
  </cols>
  <sheetData>
    <row r="5" spans="1:4" s="15" customFormat="1" ht="13" x14ac:dyDescent="0.2">
      <c r="A5" s="116"/>
      <c r="B5" s="116"/>
      <c r="C5" s="116"/>
      <c r="D5" s="116"/>
    </row>
    <row r="6" spans="1:4" s="15" customFormat="1" ht="13" x14ac:dyDescent="0.2">
      <c r="A6" s="116"/>
      <c r="B6" s="116"/>
      <c r="C6" s="116"/>
      <c r="D6" s="116"/>
    </row>
    <row r="7" spans="1:4" s="15" customFormat="1" ht="12" customHeight="1" x14ac:dyDescent="0.2">
      <c r="A7" s="119" t="s">
        <v>1327</v>
      </c>
      <c r="B7" s="119"/>
      <c r="C7" s="119"/>
      <c r="D7" s="119"/>
    </row>
    <row r="8" spans="1:4" s="15" customFormat="1" ht="12" customHeight="1" x14ac:dyDescent="0.2">
      <c r="A8" s="119"/>
      <c r="B8" s="119"/>
      <c r="C8" s="119"/>
      <c r="D8" s="119"/>
    </row>
    <row r="9" spans="1:4" s="15" customFormat="1" ht="12" customHeight="1" x14ac:dyDescent="0.2">
      <c r="A9" s="117" t="s">
        <v>9</v>
      </c>
      <c r="B9" s="118"/>
      <c r="C9" s="118"/>
      <c r="D9" s="118"/>
    </row>
    <row r="10" spans="1:4" s="15" customFormat="1" ht="12" customHeight="1" x14ac:dyDescent="0.2">
      <c r="A10" s="118" t="s">
        <v>1307</v>
      </c>
      <c r="B10" s="118"/>
      <c r="C10" s="118"/>
      <c r="D10" s="118"/>
    </row>
    <row r="11" spans="1:4" s="15" customFormat="1" ht="13" x14ac:dyDescent="0.2"/>
    <row r="12" spans="1:4" s="15" customFormat="1" ht="16" x14ac:dyDescent="0.25">
      <c r="A12" s="115" t="s">
        <v>10</v>
      </c>
      <c r="B12" s="115"/>
      <c r="C12" s="115"/>
      <c r="D12" s="115"/>
    </row>
    <row r="13" spans="1:4" s="15" customFormat="1" ht="24" customHeight="1" x14ac:dyDescent="0.2">
      <c r="A13" s="113" t="s">
        <v>49</v>
      </c>
      <c r="B13" s="113" t="s">
        <v>11</v>
      </c>
      <c r="C13" s="111" t="s">
        <v>1286</v>
      </c>
      <c r="D13" s="112"/>
    </row>
    <row r="14" spans="1:4" s="15" customFormat="1" ht="15" x14ac:dyDescent="0.2">
      <c r="A14" s="114"/>
      <c r="B14" s="114"/>
      <c r="C14" s="26" t="s">
        <v>1287</v>
      </c>
      <c r="D14" s="26" t="s">
        <v>12</v>
      </c>
    </row>
    <row r="15" spans="1:4" s="15" customFormat="1" ht="13" x14ac:dyDescent="0.2">
      <c r="A15" s="54">
        <v>11</v>
      </c>
      <c r="B15" s="31" t="s">
        <v>14</v>
      </c>
      <c r="C15" s="31">
        <v>360565</v>
      </c>
      <c r="D15" s="20">
        <v>0.179777953174416</v>
      </c>
    </row>
    <row r="16" spans="1:4" s="15" customFormat="1" ht="13" x14ac:dyDescent="0.2">
      <c r="A16" s="54" t="s">
        <v>1278</v>
      </c>
      <c r="B16" s="32" t="s">
        <v>15</v>
      </c>
      <c r="C16" s="32">
        <v>250574</v>
      </c>
      <c r="D16" s="25">
        <v>0.12493636608857242</v>
      </c>
    </row>
    <row r="17" spans="1:4" s="15" customFormat="1" ht="13" x14ac:dyDescent="0.2">
      <c r="A17" s="54">
        <v>76</v>
      </c>
      <c r="B17" s="31" t="s">
        <v>16</v>
      </c>
      <c r="C17" s="31">
        <v>193974</v>
      </c>
      <c r="D17" s="20">
        <v>9.6715567759084131E-2</v>
      </c>
    </row>
    <row r="18" spans="1:4" s="15" customFormat="1" ht="13" x14ac:dyDescent="0.2">
      <c r="A18" s="54">
        <v>25</v>
      </c>
      <c r="B18" s="32" t="s">
        <v>17</v>
      </c>
      <c r="C18" s="32">
        <v>110694</v>
      </c>
      <c r="D18" s="25">
        <v>5.5192103361914789E-2</v>
      </c>
    </row>
    <row r="19" spans="1:4" s="15" customFormat="1" ht="13" x14ac:dyDescent="0.2">
      <c r="A19" s="54">
        <v>68</v>
      </c>
      <c r="B19" s="31" t="s">
        <v>18</v>
      </c>
      <c r="C19" s="31">
        <v>110548</v>
      </c>
      <c r="D19" s="20">
        <v>5.5119307663043668E-2</v>
      </c>
    </row>
    <row r="20" spans="1:4" s="15" customFormat="1" ht="13" x14ac:dyDescent="0.2">
      <c r="A20" s="54" t="s">
        <v>1279</v>
      </c>
      <c r="B20" s="32" t="s">
        <v>19</v>
      </c>
      <c r="C20" s="32">
        <v>83911</v>
      </c>
      <c r="D20" s="25">
        <v>4.1838081424482192E-2</v>
      </c>
    </row>
    <row r="21" spans="1:4" s="15" customFormat="1" ht="13" x14ac:dyDescent="0.2">
      <c r="A21" s="54">
        <v>13</v>
      </c>
      <c r="B21" s="31" t="s">
        <v>20</v>
      </c>
      <c r="C21" s="31">
        <v>72795</v>
      </c>
      <c r="D21" s="20">
        <v>3.6295636296733221E-2</v>
      </c>
    </row>
    <row r="22" spans="1:4" s="15" customFormat="1" ht="13" x14ac:dyDescent="0.2">
      <c r="A22" s="54">
        <v>54</v>
      </c>
      <c r="B22" s="32" t="s">
        <v>21</v>
      </c>
      <c r="C22" s="32">
        <v>72726</v>
      </c>
      <c r="D22" s="25">
        <v>3.6261232850006458E-2</v>
      </c>
    </row>
    <row r="23" spans="1:4" s="15" customFormat="1" ht="13" x14ac:dyDescent="0.2">
      <c r="A23" s="54">
        <v>52</v>
      </c>
      <c r="B23" s="31" t="s">
        <v>22</v>
      </c>
      <c r="C23" s="31">
        <v>69110</v>
      </c>
      <c r="D23" s="20">
        <v>3.445829280125328E-2</v>
      </c>
    </row>
    <row r="24" spans="1:4" s="15" customFormat="1" ht="13" x14ac:dyDescent="0.2">
      <c r="A24" s="54">
        <v>15</v>
      </c>
      <c r="B24" s="32" t="s">
        <v>23</v>
      </c>
      <c r="C24" s="32">
        <v>66513</v>
      </c>
      <c r="D24" s="25">
        <v>3.3163426842566339E-2</v>
      </c>
    </row>
    <row r="25" spans="1:4" s="15" customFormat="1" ht="13" x14ac:dyDescent="0.2">
      <c r="A25" s="54">
        <v>50</v>
      </c>
      <c r="B25" s="31" t="s">
        <v>24</v>
      </c>
      <c r="C25" s="31">
        <v>63856</v>
      </c>
      <c r="D25" s="20">
        <v>3.1838644843247429E-2</v>
      </c>
    </row>
    <row r="26" spans="1:4" s="15" customFormat="1" ht="13" x14ac:dyDescent="0.2">
      <c r="A26" s="54">
        <v>73</v>
      </c>
      <c r="B26" s="32" t="s">
        <v>25</v>
      </c>
      <c r="C26" s="32">
        <v>62947</v>
      </c>
      <c r="D26" s="25">
        <v>3.1385416827673138E-2</v>
      </c>
    </row>
    <row r="27" spans="1:4" s="15" customFormat="1" ht="13" x14ac:dyDescent="0.2">
      <c r="A27" s="54">
        <v>23</v>
      </c>
      <c r="B27" s="31" t="s">
        <v>26</v>
      </c>
      <c r="C27" s="31">
        <v>55304</v>
      </c>
      <c r="D27" s="20">
        <v>2.7574611851837818E-2</v>
      </c>
    </row>
    <row r="28" spans="1:4" s="15" customFormat="1" ht="13" x14ac:dyDescent="0.2">
      <c r="A28" s="54">
        <v>41</v>
      </c>
      <c r="B28" s="32" t="s">
        <v>27</v>
      </c>
      <c r="C28" s="32">
        <v>48976</v>
      </c>
      <c r="D28" s="25">
        <v>2.4419466766519762E-2</v>
      </c>
    </row>
    <row r="29" spans="1:4" s="15" customFormat="1" ht="13" x14ac:dyDescent="0.2">
      <c r="A29" s="54">
        <v>19</v>
      </c>
      <c r="B29" s="31" t="s">
        <v>28</v>
      </c>
      <c r="C29" s="31">
        <v>47958</v>
      </c>
      <c r="D29" s="20">
        <v>2.3911891277130733E-2</v>
      </c>
    </row>
    <row r="30" spans="1:4" s="15" customFormat="1" ht="13" x14ac:dyDescent="0.2">
      <c r="A30" s="54">
        <v>20</v>
      </c>
      <c r="B30" s="32" t="s">
        <v>29</v>
      </c>
      <c r="C30" s="32">
        <v>42963</v>
      </c>
      <c r="D30" s="25">
        <v>2.1421380894519532E-2</v>
      </c>
    </row>
    <row r="31" spans="1:4" s="15" customFormat="1" ht="13" x14ac:dyDescent="0.2">
      <c r="A31" s="54">
        <v>47</v>
      </c>
      <c r="B31" s="31" t="s">
        <v>30</v>
      </c>
      <c r="C31" s="31">
        <v>41421</v>
      </c>
      <c r="D31" s="20">
        <v>2.0652538650277996E-2</v>
      </c>
    </row>
    <row r="32" spans="1:4" s="15" customFormat="1" ht="13" x14ac:dyDescent="0.2">
      <c r="A32" s="54">
        <v>66</v>
      </c>
      <c r="B32" s="32" t="s">
        <v>31</v>
      </c>
      <c r="C32" s="32">
        <v>40548</v>
      </c>
      <c r="D32" s="25">
        <v>2.0217260259082884E-2</v>
      </c>
    </row>
    <row r="33" spans="1:4" s="16" customFormat="1" ht="13" x14ac:dyDescent="0.15">
      <c r="A33" s="54">
        <v>17</v>
      </c>
      <c r="B33" s="31" t="s">
        <v>32</v>
      </c>
      <c r="C33" s="31">
        <v>37778</v>
      </c>
      <c r="D33" s="20">
        <v>1.8836136383240436E-2</v>
      </c>
    </row>
    <row r="34" spans="1:4" s="16" customFormat="1" ht="13" x14ac:dyDescent="0.15">
      <c r="A34" s="54">
        <v>70</v>
      </c>
      <c r="B34" s="32" t="s">
        <v>33</v>
      </c>
      <c r="C34" s="32">
        <v>28147</v>
      </c>
      <c r="D34" s="25">
        <v>1.4034113261132632E-2</v>
      </c>
    </row>
    <row r="35" spans="1:4" s="16" customFormat="1" ht="13" x14ac:dyDescent="0.15">
      <c r="A35" s="54">
        <v>63</v>
      </c>
      <c r="B35" s="31" t="s">
        <v>34</v>
      </c>
      <c r="C35" s="31">
        <v>26669</v>
      </c>
      <c r="D35" s="20">
        <v>1.3297181460231859E-2</v>
      </c>
    </row>
    <row r="36" spans="1:4" s="16" customFormat="1" ht="13" x14ac:dyDescent="0.15">
      <c r="A36" s="54">
        <v>44</v>
      </c>
      <c r="B36" s="32" t="s">
        <v>35</v>
      </c>
      <c r="C36" s="32">
        <v>22485</v>
      </c>
      <c r="D36" s="25">
        <v>1.1211036226829403E-2</v>
      </c>
    </row>
    <row r="37" spans="1:4" s="15" customFormat="1" ht="13" x14ac:dyDescent="0.2">
      <c r="A37" s="54">
        <v>85</v>
      </c>
      <c r="B37" s="31" t="s">
        <v>36</v>
      </c>
      <c r="C37" s="31">
        <v>22165</v>
      </c>
      <c r="D37" s="20">
        <v>1.1051484010125583E-2</v>
      </c>
    </row>
    <row r="38" spans="1:4" x14ac:dyDescent="0.2">
      <c r="A38" s="54">
        <v>27</v>
      </c>
      <c r="B38" s="32" t="s">
        <v>37</v>
      </c>
      <c r="C38" s="32">
        <v>16979</v>
      </c>
      <c r="D38" s="25">
        <v>8.4657408981692883E-3</v>
      </c>
    </row>
    <row r="39" spans="1:4" x14ac:dyDescent="0.2">
      <c r="A39" s="54">
        <v>18</v>
      </c>
      <c r="B39" s="31" t="s">
        <v>38</v>
      </c>
      <c r="C39" s="31">
        <v>14953</v>
      </c>
      <c r="D39" s="20">
        <v>7.4555759261632232E-3</v>
      </c>
    </row>
    <row r="40" spans="1:4" x14ac:dyDescent="0.2">
      <c r="A40" s="54">
        <v>86</v>
      </c>
      <c r="B40" s="32" t="s">
        <v>39</v>
      </c>
      <c r="C40" s="32">
        <v>13923</v>
      </c>
      <c r="D40" s="25">
        <v>6.9420172286478003E-3</v>
      </c>
    </row>
    <row r="41" spans="1:4" x14ac:dyDescent="0.2">
      <c r="A41" s="54">
        <v>81</v>
      </c>
      <c r="B41" s="31" t="s">
        <v>40</v>
      </c>
      <c r="C41" s="31">
        <v>12267</v>
      </c>
      <c r="D41" s="20">
        <v>6.1163345072055278E-3</v>
      </c>
    </row>
    <row r="42" spans="1:4" x14ac:dyDescent="0.2">
      <c r="A42" s="54">
        <v>95</v>
      </c>
      <c r="B42" s="32" t="s">
        <v>41</v>
      </c>
      <c r="C42" s="32">
        <v>5385</v>
      </c>
      <c r="D42" s="25">
        <v>2.6849646467189832E-3</v>
      </c>
    </row>
    <row r="43" spans="1:4" x14ac:dyDescent="0.2">
      <c r="A43" s="54">
        <v>88</v>
      </c>
      <c r="B43" s="31" t="s">
        <v>50</v>
      </c>
      <c r="C43" s="31">
        <v>3352</v>
      </c>
      <c r="D43" s="20">
        <v>1.6713094699725222E-3</v>
      </c>
    </row>
    <row r="44" spans="1:4" x14ac:dyDescent="0.2">
      <c r="A44" s="54">
        <v>91</v>
      </c>
      <c r="B44" s="32" t="s">
        <v>43</v>
      </c>
      <c r="C44" s="32">
        <v>2207</v>
      </c>
      <c r="D44" s="25">
        <v>1.1004116945791636E-3</v>
      </c>
    </row>
    <row r="45" spans="1:4" x14ac:dyDescent="0.2">
      <c r="A45" s="54">
        <v>99</v>
      </c>
      <c r="B45" s="31" t="s">
        <v>44</v>
      </c>
      <c r="C45" s="31">
        <v>2114</v>
      </c>
      <c r="D45" s="20">
        <v>1.0540418315996157E-3</v>
      </c>
    </row>
    <row r="46" spans="1:4" x14ac:dyDescent="0.2">
      <c r="A46" s="54">
        <v>94</v>
      </c>
      <c r="B46" s="32" t="s">
        <v>45</v>
      </c>
      <c r="C46" s="32">
        <v>1104</v>
      </c>
      <c r="D46" s="25">
        <v>5.5045514762818153E-4</v>
      </c>
    </row>
    <row r="47" spans="1:4" x14ac:dyDescent="0.2">
      <c r="A47" s="54">
        <v>97</v>
      </c>
      <c r="B47" s="31" t="s">
        <v>46</v>
      </c>
      <c r="C47" s="31">
        <v>702</v>
      </c>
      <c r="D47" s="20">
        <v>3.5001767539400672E-4</v>
      </c>
    </row>
    <row r="48" spans="1:4" x14ac:dyDescent="0.2">
      <c r="A48" s="61"/>
      <c r="B48" s="68" t="s">
        <v>1070</v>
      </c>
      <c r="C48" s="68">
        <f>SUM(C15:C47)</f>
        <v>2005613</v>
      </c>
      <c r="D48" s="69">
        <v>1</v>
      </c>
    </row>
    <row r="49" spans="1:3" x14ac:dyDescent="0.2">
      <c r="A49" s="107" t="s">
        <v>1106</v>
      </c>
      <c r="B49" s="108"/>
      <c r="C49" s="108"/>
    </row>
    <row r="50" spans="1:3" ht="27" customHeight="1" x14ac:dyDescent="0.2">
      <c r="A50" s="109" t="s">
        <v>1288</v>
      </c>
      <c r="B50" s="110"/>
      <c r="C50" s="110"/>
    </row>
    <row r="51" spans="1:3" x14ac:dyDescent="0.2">
      <c r="A51" s="98" t="s">
        <v>47</v>
      </c>
      <c r="B51" s="99"/>
      <c r="C51" s="99"/>
    </row>
    <row r="3028" spans="18:18" x14ac:dyDescent="0.2">
      <c r="R3028" s="19"/>
    </row>
    <row r="3036" spans="18:18" x14ac:dyDescent="0.2">
      <c r="R3036" s="19"/>
    </row>
    <row r="3108" spans="14:14" x14ac:dyDescent="0.2">
      <c r="N3108" s="19"/>
    </row>
    <row r="3248" spans="18:18" x14ac:dyDescent="0.2">
      <c r="R3248" s="19"/>
    </row>
    <row r="3256" spans="18:18" x14ac:dyDescent="0.2">
      <c r="R3256" s="19"/>
    </row>
    <row r="3723" spans="18:18" x14ac:dyDescent="0.2">
      <c r="R3723" s="19"/>
    </row>
    <row r="3731" spans="18:18" x14ac:dyDescent="0.2">
      <c r="R3731" s="19"/>
    </row>
    <row r="3760" spans="14:14" x14ac:dyDescent="0.2">
      <c r="N3760" s="19"/>
    </row>
    <row r="3933" spans="18:18" x14ac:dyDescent="0.2">
      <c r="R3933" s="19"/>
    </row>
    <row r="3941" spans="18:18" x14ac:dyDescent="0.2">
      <c r="R3941" s="19"/>
    </row>
    <row r="4314" spans="18:18" x14ac:dyDescent="0.2">
      <c r="R4314" s="19"/>
    </row>
    <row r="4315" spans="18:18" x14ac:dyDescent="0.2">
      <c r="R4315" s="19"/>
    </row>
    <row r="4332" spans="17:17" x14ac:dyDescent="0.2">
      <c r="Q4332" s="19"/>
    </row>
    <row r="4408" spans="12:14" x14ac:dyDescent="0.2">
      <c r="L4408" s="19"/>
    </row>
    <row r="4415" spans="12:14" x14ac:dyDescent="0.2">
      <c r="N4415" s="19"/>
    </row>
    <row r="7893" spans="12:12" x14ac:dyDescent="0.2">
      <c r="L7893" s="19"/>
    </row>
  </sheetData>
  <mergeCells count="11">
    <mergeCell ref="A12:D12"/>
    <mergeCell ref="A5:D6"/>
    <mergeCell ref="A9:D9"/>
    <mergeCell ref="A10:D10"/>
    <mergeCell ref="A7:D8"/>
    <mergeCell ref="A49:C49"/>
    <mergeCell ref="A50:C50"/>
    <mergeCell ref="A51:C51"/>
    <mergeCell ref="C13:D13"/>
    <mergeCell ref="B13:B14"/>
    <mergeCell ref="A13:A14"/>
  </mergeCells>
  <phoneticPr fontId="4" type="noConversion"/>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F9AA-B54F-480B-9251-B04B10E5E395}">
  <sheetPr>
    <pageSetUpPr fitToPage="1"/>
  </sheetPr>
  <dimension ref="A4:U7770"/>
  <sheetViews>
    <sheetView zoomScaleNormal="100" workbookViewId="0">
      <selection activeCell="A8" sqref="A8:F8"/>
    </sheetView>
  </sheetViews>
  <sheetFormatPr baseColWidth="10" defaultColWidth="11.5" defaultRowHeight="14" x14ac:dyDescent="0.2"/>
  <cols>
    <col min="1" max="1" width="14" style="17" customWidth="1"/>
    <col min="2" max="2" width="17.33203125" style="17" bestFit="1" customWidth="1"/>
    <col min="3" max="3" width="17.33203125" style="17" customWidth="1"/>
    <col min="4" max="4" width="30.83203125" style="17" customWidth="1"/>
    <col min="5" max="5" width="16.83203125" style="17" customWidth="1"/>
    <col min="6" max="6" width="20.1640625" style="17" customWidth="1"/>
    <col min="7" max="16384" width="11.5" style="17"/>
  </cols>
  <sheetData>
    <row r="4" spans="1:6" ht="9.75" customHeight="1" x14ac:dyDescent="0.2"/>
    <row r="5" spans="1:6" s="15" customFormat="1" ht="13" x14ac:dyDescent="0.2"/>
    <row r="6" spans="1:6" s="15" customFormat="1" ht="13" x14ac:dyDescent="0.2">
      <c r="A6" s="119" t="s">
        <v>1327</v>
      </c>
      <c r="B6" s="119"/>
      <c r="C6" s="119"/>
      <c r="D6" s="119"/>
      <c r="E6" s="119"/>
      <c r="F6" s="119"/>
    </row>
    <row r="7" spans="1:6" s="15" customFormat="1" ht="13" x14ac:dyDescent="0.2">
      <c r="A7" s="119"/>
      <c r="B7" s="119"/>
      <c r="C7" s="119"/>
      <c r="D7" s="119"/>
      <c r="E7" s="119"/>
      <c r="F7" s="119"/>
    </row>
    <row r="8" spans="1:6" s="15" customFormat="1" ht="13" x14ac:dyDescent="0.2">
      <c r="A8" s="117" t="s">
        <v>9</v>
      </c>
      <c r="B8" s="118"/>
      <c r="C8" s="118"/>
      <c r="D8" s="118"/>
      <c r="E8" s="118"/>
      <c r="F8" s="118"/>
    </row>
    <row r="9" spans="1:6" s="15" customFormat="1" ht="13" x14ac:dyDescent="0.2">
      <c r="A9" s="118" t="s">
        <v>1306</v>
      </c>
      <c r="B9" s="118"/>
      <c r="C9" s="118"/>
      <c r="D9" s="118"/>
      <c r="E9" s="118"/>
      <c r="F9" s="118"/>
    </row>
    <row r="10" spans="1:6" s="15" customFormat="1" ht="13" x14ac:dyDescent="0.2"/>
    <row r="11" spans="1:6" s="15" customFormat="1" ht="16" x14ac:dyDescent="0.2">
      <c r="A11" s="120" t="s">
        <v>10</v>
      </c>
      <c r="B11" s="120"/>
      <c r="C11" s="120"/>
      <c r="D11" s="120"/>
      <c r="E11" s="120"/>
      <c r="F11" s="120"/>
    </row>
    <row r="12" spans="1:6" s="15" customFormat="1" ht="19.5" customHeight="1" x14ac:dyDescent="0.2">
      <c r="A12" s="121" t="s">
        <v>49</v>
      </c>
      <c r="B12" s="121" t="s">
        <v>11</v>
      </c>
      <c r="C12" s="121" t="s">
        <v>51</v>
      </c>
      <c r="D12" s="121" t="s">
        <v>48</v>
      </c>
      <c r="E12" s="121" t="s">
        <v>1286</v>
      </c>
      <c r="F12" s="121"/>
    </row>
    <row r="13" spans="1:6" s="15" customFormat="1" ht="19.5" customHeight="1" x14ac:dyDescent="0.2">
      <c r="A13" s="121"/>
      <c r="B13" s="121"/>
      <c r="C13" s="121"/>
      <c r="D13" s="121"/>
      <c r="E13" s="82" t="s">
        <v>1289</v>
      </c>
      <c r="F13" s="82" t="s">
        <v>12</v>
      </c>
    </row>
    <row r="14" spans="1:6" s="15" customFormat="1" ht="13" x14ac:dyDescent="0.2">
      <c r="A14" s="73">
        <v>11</v>
      </c>
      <c r="B14" s="31" t="s">
        <v>14</v>
      </c>
      <c r="C14" s="35">
        <v>11001</v>
      </c>
      <c r="D14" s="31" t="s">
        <v>14</v>
      </c>
      <c r="E14" s="22">
        <v>360565</v>
      </c>
      <c r="F14" s="21">
        <v>0.179777953174416</v>
      </c>
    </row>
    <row r="15" spans="1:6" s="15" customFormat="1" ht="13" x14ac:dyDescent="0.2">
      <c r="A15" s="72">
        <v>5</v>
      </c>
      <c r="B15" s="32" t="s">
        <v>15</v>
      </c>
      <c r="C15" s="36" t="s">
        <v>1133</v>
      </c>
      <c r="D15" s="32" t="s">
        <v>52</v>
      </c>
      <c r="E15" s="23">
        <v>118678</v>
      </c>
      <c r="F15" s="28">
        <v>5.9172931168675114E-2</v>
      </c>
    </row>
    <row r="16" spans="1:6" s="15" customFormat="1" ht="13" x14ac:dyDescent="0.2">
      <c r="A16" s="73">
        <v>76</v>
      </c>
      <c r="B16" s="31" t="s">
        <v>16</v>
      </c>
      <c r="C16" s="35">
        <v>76001</v>
      </c>
      <c r="D16" s="31" t="s">
        <v>53</v>
      </c>
      <c r="E16" s="22">
        <v>99208</v>
      </c>
      <c r="F16" s="21">
        <v>4.9465175983602019E-2</v>
      </c>
    </row>
    <row r="17" spans="1:6" s="15" customFormat="1" ht="13" x14ac:dyDescent="0.2">
      <c r="A17" s="72">
        <v>8</v>
      </c>
      <c r="B17" s="32" t="s">
        <v>19</v>
      </c>
      <c r="C17" s="36" t="s">
        <v>1134</v>
      </c>
      <c r="D17" s="32" t="s">
        <v>54</v>
      </c>
      <c r="E17" s="23">
        <v>52065</v>
      </c>
      <c r="F17" s="28">
        <v>2.5959644258388832E-2</v>
      </c>
    </row>
    <row r="18" spans="1:6" s="15" customFormat="1" ht="13" x14ac:dyDescent="0.2">
      <c r="A18" s="73">
        <v>68</v>
      </c>
      <c r="B18" s="31" t="s">
        <v>18</v>
      </c>
      <c r="C18" s="35">
        <v>68001</v>
      </c>
      <c r="D18" s="31" t="s">
        <v>55</v>
      </c>
      <c r="E18" s="22">
        <v>43513</v>
      </c>
      <c r="F18" s="21">
        <v>2.1695611266979224E-2</v>
      </c>
    </row>
    <row r="19" spans="1:6" s="15" customFormat="1" ht="13" x14ac:dyDescent="0.2">
      <c r="A19" s="72">
        <v>54</v>
      </c>
      <c r="B19" s="32" t="s">
        <v>21</v>
      </c>
      <c r="C19" s="36">
        <v>54001</v>
      </c>
      <c r="D19" s="32" t="s">
        <v>56</v>
      </c>
      <c r="E19" s="23">
        <v>40778</v>
      </c>
      <c r="F19" s="28">
        <v>2.0331938414838754E-2</v>
      </c>
    </row>
    <row r="20" spans="1:6" s="15" customFormat="1" ht="13" x14ac:dyDescent="0.2">
      <c r="A20" s="73">
        <v>13</v>
      </c>
      <c r="B20" s="31" t="s">
        <v>20</v>
      </c>
      <c r="C20" s="35">
        <v>13001</v>
      </c>
      <c r="D20" s="31" t="s">
        <v>57</v>
      </c>
      <c r="E20" s="22">
        <v>39386</v>
      </c>
      <c r="F20" s="21">
        <v>1.9637886272177135E-2</v>
      </c>
    </row>
    <row r="21" spans="1:6" s="15" customFormat="1" ht="13" x14ac:dyDescent="0.2">
      <c r="A21" s="72">
        <v>50</v>
      </c>
      <c r="B21" s="32" t="s">
        <v>24</v>
      </c>
      <c r="C21" s="36">
        <v>50001</v>
      </c>
      <c r="D21" s="32" t="s">
        <v>58</v>
      </c>
      <c r="E21" s="23">
        <v>35457</v>
      </c>
      <c r="F21" s="28">
        <v>1.7678884211460535E-2</v>
      </c>
    </row>
    <row r="22" spans="1:6" s="15" customFormat="1" ht="13" x14ac:dyDescent="0.2">
      <c r="A22" s="73">
        <v>73</v>
      </c>
      <c r="B22" s="31" t="s">
        <v>25</v>
      </c>
      <c r="C22" s="35">
        <v>73001</v>
      </c>
      <c r="D22" s="31" t="s">
        <v>59</v>
      </c>
      <c r="E22" s="22">
        <v>32294</v>
      </c>
      <c r="F22" s="21">
        <v>1.6101810269478708E-2</v>
      </c>
    </row>
    <row r="23" spans="1:6" s="15" customFormat="1" ht="13" x14ac:dyDescent="0.2">
      <c r="A23" s="72">
        <v>52</v>
      </c>
      <c r="B23" s="32" t="s">
        <v>22</v>
      </c>
      <c r="C23" s="36">
        <v>52001</v>
      </c>
      <c r="D23" s="32" t="s">
        <v>60</v>
      </c>
      <c r="E23" s="23">
        <v>29092</v>
      </c>
      <c r="F23" s="28">
        <v>1.4505290901086102E-2</v>
      </c>
    </row>
    <row r="24" spans="1:6" s="15" customFormat="1" ht="13" x14ac:dyDescent="0.2">
      <c r="A24" s="73">
        <v>66</v>
      </c>
      <c r="B24" s="31" t="s">
        <v>31</v>
      </c>
      <c r="C24" s="35">
        <v>66001</v>
      </c>
      <c r="D24" s="31" t="s">
        <v>61</v>
      </c>
      <c r="E24" s="22">
        <v>22789</v>
      </c>
      <c r="F24" s="21">
        <v>1.1362610832698032E-2</v>
      </c>
    </row>
    <row r="25" spans="1:6" s="15" customFormat="1" ht="13" x14ac:dyDescent="0.2">
      <c r="A25" s="72">
        <v>20</v>
      </c>
      <c r="B25" s="32" t="s">
        <v>29</v>
      </c>
      <c r="C25" s="36">
        <v>20001</v>
      </c>
      <c r="D25" s="32" t="s">
        <v>62</v>
      </c>
      <c r="E25" s="23">
        <v>19587</v>
      </c>
      <c r="F25" s="28">
        <v>9.7660914643054268E-3</v>
      </c>
    </row>
    <row r="26" spans="1:6" s="15" customFormat="1" ht="13" x14ac:dyDescent="0.2">
      <c r="A26" s="73">
        <v>23</v>
      </c>
      <c r="B26" s="31" t="s">
        <v>26</v>
      </c>
      <c r="C26" s="35">
        <v>23001</v>
      </c>
      <c r="D26" s="31" t="s">
        <v>63</v>
      </c>
      <c r="E26" s="22">
        <v>19331</v>
      </c>
      <c r="F26" s="21">
        <v>9.6384496909423696E-3</v>
      </c>
    </row>
    <row r="27" spans="1:6" s="15" customFormat="1" ht="13" x14ac:dyDescent="0.2">
      <c r="A27" s="72">
        <v>41</v>
      </c>
      <c r="B27" s="32" t="s">
        <v>27</v>
      </c>
      <c r="C27" s="36">
        <v>41001</v>
      </c>
      <c r="D27" s="32" t="s">
        <v>64</v>
      </c>
      <c r="E27" s="23">
        <v>19111</v>
      </c>
      <c r="F27" s="28">
        <v>9.5287575419584943E-3</v>
      </c>
    </row>
    <row r="28" spans="1:6" s="15" customFormat="1" ht="13" x14ac:dyDescent="0.2">
      <c r="A28" s="73">
        <v>47</v>
      </c>
      <c r="B28" s="31" t="s">
        <v>30</v>
      </c>
      <c r="C28" s="35">
        <v>47001</v>
      </c>
      <c r="D28" s="31" t="s">
        <v>65</v>
      </c>
      <c r="E28" s="22">
        <v>18526</v>
      </c>
      <c r="F28" s="21">
        <v>9.2370761457968211E-3</v>
      </c>
    </row>
    <row r="29" spans="1:6" s="15" customFormat="1" ht="13" x14ac:dyDescent="0.2">
      <c r="A29" s="72">
        <v>19</v>
      </c>
      <c r="B29" s="32" t="s">
        <v>28</v>
      </c>
      <c r="C29" s="36">
        <v>19001</v>
      </c>
      <c r="D29" s="32" t="s">
        <v>66</v>
      </c>
      <c r="E29" s="23">
        <v>18508</v>
      </c>
      <c r="F29" s="28">
        <v>9.2281013336072311E-3</v>
      </c>
    </row>
    <row r="30" spans="1:6" s="15" customFormat="1" ht="13" x14ac:dyDescent="0.2">
      <c r="A30" s="73">
        <v>17</v>
      </c>
      <c r="B30" s="31" t="s">
        <v>32</v>
      </c>
      <c r="C30" s="35">
        <v>17001</v>
      </c>
      <c r="D30" s="31" t="s">
        <v>67</v>
      </c>
      <c r="E30" s="22">
        <v>18223</v>
      </c>
      <c r="F30" s="21">
        <v>9.0860001406053905E-3</v>
      </c>
    </row>
    <row r="31" spans="1:6" s="15" customFormat="1" ht="13" x14ac:dyDescent="0.2">
      <c r="A31" s="72">
        <v>25</v>
      </c>
      <c r="B31" s="32" t="s">
        <v>17</v>
      </c>
      <c r="C31" s="36">
        <v>25754</v>
      </c>
      <c r="D31" s="32" t="s">
        <v>68</v>
      </c>
      <c r="E31" s="23">
        <v>17384</v>
      </c>
      <c r="F31" s="28">
        <v>8.6676741724350612E-3</v>
      </c>
    </row>
    <row r="32" spans="1:6" s="16" customFormat="1" ht="13" x14ac:dyDescent="0.15">
      <c r="A32" s="73">
        <v>5</v>
      </c>
      <c r="B32" s="31" t="s">
        <v>15</v>
      </c>
      <c r="C32" s="35" t="s">
        <v>1135</v>
      </c>
      <c r="D32" s="31" t="s">
        <v>69</v>
      </c>
      <c r="E32" s="22">
        <v>16893</v>
      </c>
      <c r="F32" s="21">
        <v>8.4228612399301368E-3</v>
      </c>
    </row>
    <row r="33" spans="1:6" s="16" customFormat="1" ht="13" x14ac:dyDescent="0.15">
      <c r="A33" s="72">
        <v>63</v>
      </c>
      <c r="B33" s="32" t="s">
        <v>34</v>
      </c>
      <c r="C33" s="36" t="s">
        <v>1136</v>
      </c>
      <c r="D33" s="32" t="s">
        <v>70</v>
      </c>
      <c r="E33" s="23">
        <v>15744</v>
      </c>
      <c r="F33" s="28">
        <v>7.8499690618279803E-3</v>
      </c>
    </row>
    <row r="34" spans="1:6" s="16" customFormat="1" ht="13" x14ac:dyDescent="0.15">
      <c r="A34" s="73">
        <v>76</v>
      </c>
      <c r="B34" s="31" t="s">
        <v>16</v>
      </c>
      <c r="C34" s="35">
        <v>76520</v>
      </c>
      <c r="D34" s="31" t="s">
        <v>71</v>
      </c>
      <c r="E34" s="22">
        <v>15735</v>
      </c>
      <c r="F34" s="21">
        <v>7.8454816557331844E-3</v>
      </c>
    </row>
    <row r="35" spans="1:6" s="16" customFormat="1" ht="13" x14ac:dyDescent="0.15">
      <c r="A35" s="72">
        <v>8</v>
      </c>
      <c r="B35" s="32" t="s">
        <v>19</v>
      </c>
      <c r="C35" s="36" t="s">
        <v>1137</v>
      </c>
      <c r="D35" s="32" t="s">
        <v>72</v>
      </c>
      <c r="E35" s="23">
        <v>14610</v>
      </c>
      <c r="F35" s="28">
        <v>7.2845558938838149E-3</v>
      </c>
    </row>
    <row r="36" spans="1:6" s="15" customFormat="1" ht="13" x14ac:dyDescent="0.2">
      <c r="A36" s="73">
        <v>15</v>
      </c>
      <c r="B36" s="31" t="s">
        <v>23</v>
      </c>
      <c r="C36" s="35">
        <v>15001</v>
      </c>
      <c r="D36" s="31" t="s">
        <v>73</v>
      </c>
      <c r="E36" s="22">
        <v>13448</v>
      </c>
      <c r="F36" s="21">
        <v>6.7051819069780657E-3</v>
      </c>
    </row>
    <row r="37" spans="1:6" x14ac:dyDescent="0.2">
      <c r="A37" s="72">
        <v>70</v>
      </c>
      <c r="B37" s="32" t="s">
        <v>33</v>
      </c>
      <c r="C37" s="36">
        <v>70001</v>
      </c>
      <c r="D37" s="32" t="s">
        <v>74</v>
      </c>
      <c r="E37" s="23">
        <v>12974</v>
      </c>
      <c r="F37" s="28">
        <v>6.4688451859855316E-3</v>
      </c>
    </row>
    <row r="38" spans="1:6" x14ac:dyDescent="0.2">
      <c r="A38" s="73">
        <v>5</v>
      </c>
      <c r="B38" s="31" t="s">
        <v>15</v>
      </c>
      <c r="C38" s="35" t="s">
        <v>1138</v>
      </c>
      <c r="D38" s="31" t="s">
        <v>75</v>
      </c>
      <c r="E38" s="22">
        <v>12757</v>
      </c>
      <c r="F38" s="21">
        <v>6.3606488390332535E-3</v>
      </c>
    </row>
    <row r="39" spans="1:6" x14ac:dyDescent="0.2">
      <c r="A39" s="72">
        <v>85</v>
      </c>
      <c r="B39" s="32" t="s">
        <v>36</v>
      </c>
      <c r="C39" s="36">
        <v>85001</v>
      </c>
      <c r="D39" s="32" t="s">
        <v>76</v>
      </c>
      <c r="E39" s="23">
        <v>11567</v>
      </c>
      <c r="F39" s="28">
        <v>5.7673140331659196E-3</v>
      </c>
    </row>
    <row r="40" spans="1:6" x14ac:dyDescent="0.2">
      <c r="A40" s="73">
        <v>76</v>
      </c>
      <c r="B40" s="31" t="s">
        <v>16</v>
      </c>
      <c r="C40" s="35">
        <v>76109</v>
      </c>
      <c r="D40" s="31" t="s">
        <v>77</v>
      </c>
      <c r="E40" s="22">
        <v>10370</v>
      </c>
      <c r="F40" s="21">
        <v>5.17048902255819E-3</v>
      </c>
    </row>
    <row r="41" spans="1:6" x14ac:dyDescent="0.2">
      <c r="A41" s="72">
        <v>68</v>
      </c>
      <c r="B41" s="32" t="s">
        <v>18</v>
      </c>
      <c r="C41" s="36">
        <v>68081</v>
      </c>
      <c r="D41" s="32" t="s">
        <v>78</v>
      </c>
      <c r="E41" s="23">
        <v>10124</v>
      </c>
      <c r="F41" s="28">
        <v>5.0478332559671284E-3</v>
      </c>
    </row>
    <row r="42" spans="1:6" x14ac:dyDescent="0.2">
      <c r="A42" s="73">
        <v>15</v>
      </c>
      <c r="B42" s="31" t="s">
        <v>23</v>
      </c>
      <c r="C42" s="35">
        <v>15759</v>
      </c>
      <c r="D42" s="31" t="s">
        <v>79</v>
      </c>
      <c r="E42" s="22">
        <v>9476</v>
      </c>
      <c r="F42" s="21">
        <v>4.724740017141891E-3</v>
      </c>
    </row>
    <row r="43" spans="1:6" x14ac:dyDescent="0.2">
      <c r="A43" s="72">
        <v>52</v>
      </c>
      <c r="B43" s="32" t="s">
        <v>22</v>
      </c>
      <c r="C43" s="36">
        <v>52356</v>
      </c>
      <c r="D43" s="32" t="s">
        <v>80</v>
      </c>
      <c r="E43" s="23">
        <v>9052</v>
      </c>
      <c r="F43" s="28">
        <v>4.5133333300093285E-3</v>
      </c>
    </row>
    <row r="44" spans="1:6" x14ac:dyDescent="0.2">
      <c r="A44" s="73">
        <v>76</v>
      </c>
      <c r="B44" s="31" t="s">
        <v>16</v>
      </c>
      <c r="C44" s="35">
        <v>76834</v>
      </c>
      <c r="D44" s="31" t="s">
        <v>81</v>
      </c>
      <c r="E44" s="22">
        <v>9014</v>
      </c>
      <c r="F44" s="21">
        <v>4.49438650427575E-3</v>
      </c>
    </row>
    <row r="45" spans="1:6" x14ac:dyDescent="0.2">
      <c r="A45" s="72">
        <v>15</v>
      </c>
      <c r="B45" s="32" t="s">
        <v>23</v>
      </c>
      <c r="C45" s="36">
        <v>15238</v>
      </c>
      <c r="D45" s="32" t="s">
        <v>82</v>
      </c>
      <c r="E45" s="23">
        <v>8945</v>
      </c>
      <c r="F45" s="28">
        <v>4.4599830575489888E-3</v>
      </c>
    </row>
    <row r="46" spans="1:6" x14ac:dyDescent="0.2">
      <c r="A46" s="73">
        <v>68</v>
      </c>
      <c r="B46" s="31" t="s">
        <v>18</v>
      </c>
      <c r="C46" s="35">
        <v>68276</v>
      </c>
      <c r="D46" s="31" t="s">
        <v>83</v>
      </c>
      <c r="E46" s="22">
        <v>8874</v>
      </c>
      <c r="F46" s="21">
        <v>4.4245824094678284E-3</v>
      </c>
    </row>
    <row r="47" spans="1:6" x14ac:dyDescent="0.2">
      <c r="A47" s="72">
        <v>18</v>
      </c>
      <c r="B47" s="32" t="s">
        <v>38</v>
      </c>
      <c r="C47" s="36">
        <v>18001</v>
      </c>
      <c r="D47" s="32" t="s">
        <v>84</v>
      </c>
      <c r="E47" s="23">
        <v>8539</v>
      </c>
      <c r="F47" s="28">
        <v>4.2575511826060163E-3</v>
      </c>
    </row>
    <row r="48" spans="1:6" x14ac:dyDescent="0.2">
      <c r="A48" s="73">
        <v>66</v>
      </c>
      <c r="B48" s="31" t="s">
        <v>31</v>
      </c>
      <c r="C48" s="35">
        <v>66170</v>
      </c>
      <c r="D48" s="31" t="s">
        <v>85</v>
      </c>
      <c r="E48" s="22">
        <v>8222</v>
      </c>
      <c r="F48" s="21">
        <v>4.0994947679337942E-3</v>
      </c>
    </row>
    <row r="49" spans="1:6" x14ac:dyDescent="0.2">
      <c r="A49" s="72">
        <v>68</v>
      </c>
      <c r="B49" s="32" t="s">
        <v>18</v>
      </c>
      <c r="C49" s="36">
        <v>68547</v>
      </c>
      <c r="D49" s="32" t="s">
        <v>86</v>
      </c>
      <c r="E49" s="23">
        <v>8209</v>
      </c>
      <c r="F49" s="28">
        <v>4.0930129591302015E-3</v>
      </c>
    </row>
    <row r="50" spans="1:6" x14ac:dyDescent="0.2">
      <c r="A50" s="73">
        <v>41</v>
      </c>
      <c r="B50" s="31" t="s">
        <v>27</v>
      </c>
      <c r="C50" s="35">
        <v>41551</v>
      </c>
      <c r="D50" s="31" t="s">
        <v>87</v>
      </c>
      <c r="E50" s="22">
        <v>8027</v>
      </c>
      <c r="F50" s="21">
        <v>4.0022676358799029E-3</v>
      </c>
    </row>
    <row r="51" spans="1:6" x14ac:dyDescent="0.2">
      <c r="A51" s="72">
        <v>25</v>
      </c>
      <c r="B51" s="32" t="s">
        <v>17</v>
      </c>
      <c r="C51" s="36">
        <v>25290</v>
      </c>
      <c r="D51" s="32" t="s">
        <v>88</v>
      </c>
      <c r="E51" s="23">
        <v>7744</v>
      </c>
      <c r="F51" s="28">
        <v>3.8611636442324616E-3</v>
      </c>
    </row>
    <row r="52" spans="1:6" x14ac:dyDescent="0.2">
      <c r="A52" s="73">
        <v>76</v>
      </c>
      <c r="B52" s="31" t="s">
        <v>16</v>
      </c>
      <c r="C52" s="35">
        <v>76147</v>
      </c>
      <c r="D52" s="31" t="s">
        <v>89</v>
      </c>
      <c r="E52" s="22">
        <v>7524</v>
      </c>
      <c r="F52" s="21">
        <v>3.7514714952485849E-3</v>
      </c>
    </row>
    <row r="53" spans="1:6" x14ac:dyDescent="0.2">
      <c r="A53" s="72">
        <v>68</v>
      </c>
      <c r="B53" s="32" t="s">
        <v>18</v>
      </c>
      <c r="C53" s="36">
        <v>68307</v>
      </c>
      <c r="D53" s="32" t="s">
        <v>90</v>
      </c>
      <c r="E53" s="23">
        <v>7439</v>
      </c>
      <c r="F53" s="28">
        <v>3.7090904376866326E-3</v>
      </c>
    </row>
    <row r="54" spans="1:6" x14ac:dyDescent="0.2">
      <c r="A54" s="73">
        <v>76</v>
      </c>
      <c r="B54" s="31" t="s">
        <v>16</v>
      </c>
      <c r="C54" s="35">
        <v>76364</v>
      </c>
      <c r="D54" s="31" t="s">
        <v>91</v>
      </c>
      <c r="E54" s="22">
        <v>7373</v>
      </c>
      <c r="F54" s="21">
        <v>3.6761827929914694E-3</v>
      </c>
    </row>
    <row r="55" spans="1:6" x14ac:dyDescent="0.2">
      <c r="A55" s="72">
        <v>50</v>
      </c>
      <c r="B55" s="32" t="s">
        <v>24</v>
      </c>
      <c r="C55" s="36">
        <v>50006</v>
      </c>
      <c r="D55" s="32" t="s">
        <v>92</v>
      </c>
      <c r="E55" s="23">
        <v>7119</v>
      </c>
      <c r="F55" s="28">
        <v>3.5495382209828116E-3</v>
      </c>
    </row>
    <row r="56" spans="1:6" x14ac:dyDescent="0.2">
      <c r="A56" s="73">
        <v>25</v>
      </c>
      <c r="B56" s="31" t="s">
        <v>17</v>
      </c>
      <c r="C56" s="35">
        <v>25899</v>
      </c>
      <c r="D56" s="31" t="s">
        <v>93</v>
      </c>
      <c r="E56" s="22">
        <v>6994</v>
      </c>
      <c r="F56" s="21">
        <v>3.4872131363328819E-3</v>
      </c>
    </row>
    <row r="57" spans="1:6" x14ac:dyDescent="0.2">
      <c r="A57" s="72">
        <v>44</v>
      </c>
      <c r="B57" s="32" t="s">
        <v>35</v>
      </c>
      <c r="C57" s="36">
        <v>44430</v>
      </c>
      <c r="D57" s="32" t="s">
        <v>94</v>
      </c>
      <c r="E57" s="23">
        <v>6994</v>
      </c>
      <c r="F57" s="28">
        <v>3.4872131363328819E-3</v>
      </c>
    </row>
    <row r="58" spans="1:6" x14ac:dyDescent="0.2">
      <c r="A58" s="73">
        <v>5</v>
      </c>
      <c r="B58" s="31" t="s">
        <v>15</v>
      </c>
      <c r="C58" s="35" t="s">
        <v>1139</v>
      </c>
      <c r="D58" s="31" t="s">
        <v>95</v>
      </c>
      <c r="E58" s="22">
        <v>6933</v>
      </c>
      <c r="F58" s="21">
        <v>3.4567984950237161E-3</v>
      </c>
    </row>
    <row r="59" spans="1:6" x14ac:dyDescent="0.2">
      <c r="A59" s="72">
        <v>13</v>
      </c>
      <c r="B59" s="32" t="s">
        <v>20</v>
      </c>
      <c r="C59" s="36">
        <v>13430</v>
      </c>
      <c r="D59" s="32" t="s">
        <v>96</v>
      </c>
      <c r="E59" s="23">
        <v>6880</v>
      </c>
      <c r="F59" s="28">
        <v>3.4303726591321457E-3</v>
      </c>
    </row>
    <row r="60" spans="1:6" x14ac:dyDescent="0.2">
      <c r="A60" s="73">
        <v>44</v>
      </c>
      <c r="B60" s="31" t="s">
        <v>35</v>
      </c>
      <c r="C60" s="35">
        <v>44001</v>
      </c>
      <c r="D60" s="31" t="s">
        <v>97</v>
      </c>
      <c r="E60" s="22">
        <v>6879</v>
      </c>
      <c r="F60" s="21">
        <v>3.429874058454946E-3</v>
      </c>
    </row>
    <row r="61" spans="1:6" x14ac:dyDescent="0.2">
      <c r="A61" s="72">
        <v>54</v>
      </c>
      <c r="B61" s="32" t="s">
        <v>21</v>
      </c>
      <c r="C61" s="36">
        <v>54498</v>
      </c>
      <c r="D61" s="32" t="s">
        <v>98</v>
      </c>
      <c r="E61" s="23">
        <v>6169</v>
      </c>
      <c r="F61" s="28">
        <v>3.0758675776433441E-3</v>
      </c>
    </row>
    <row r="62" spans="1:6" x14ac:dyDescent="0.2">
      <c r="A62" s="73">
        <v>5</v>
      </c>
      <c r="B62" s="31" t="s">
        <v>15</v>
      </c>
      <c r="C62" s="35" t="s">
        <v>1140</v>
      </c>
      <c r="D62" s="31" t="s">
        <v>99</v>
      </c>
      <c r="E62" s="22">
        <v>6154</v>
      </c>
      <c r="F62" s="21">
        <v>3.0683885674853526E-3</v>
      </c>
    </row>
    <row r="63" spans="1:6" x14ac:dyDescent="0.2">
      <c r="A63" s="72">
        <v>19</v>
      </c>
      <c r="B63" s="32" t="s">
        <v>28</v>
      </c>
      <c r="C63" s="36">
        <v>19698</v>
      </c>
      <c r="D63" s="32" t="s">
        <v>100</v>
      </c>
      <c r="E63" s="23">
        <v>6114</v>
      </c>
      <c r="F63" s="28">
        <v>3.0484445403973748E-3</v>
      </c>
    </row>
    <row r="64" spans="1:6" x14ac:dyDescent="0.2">
      <c r="A64" s="73">
        <v>76</v>
      </c>
      <c r="B64" s="31" t="s">
        <v>16</v>
      </c>
      <c r="C64" s="35">
        <v>76111</v>
      </c>
      <c r="D64" s="31" t="s">
        <v>101</v>
      </c>
      <c r="E64" s="22">
        <v>6109</v>
      </c>
      <c r="F64" s="21">
        <v>3.0459515370113775E-3</v>
      </c>
    </row>
    <row r="65" spans="1:6" x14ac:dyDescent="0.2">
      <c r="A65" s="72">
        <v>25</v>
      </c>
      <c r="B65" s="32" t="s">
        <v>17</v>
      </c>
      <c r="C65" s="36">
        <v>25307</v>
      </c>
      <c r="D65" s="32" t="s">
        <v>102</v>
      </c>
      <c r="E65" s="23">
        <v>6029</v>
      </c>
      <c r="F65" s="28">
        <v>3.0060634828354225E-3</v>
      </c>
    </row>
    <row r="66" spans="1:6" x14ac:dyDescent="0.2">
      <c r="A66" s="73">
        <v>25</v>
      </c>
      <c r="B66" s="31" t="s">
        <v>17</v>
      </c>
      <c r="C66" s="35">
        <v>25473</v>
      </c>
      <c r="D66" s="31" t="s">
        <v>103</v>
      </c>
      <c r="E66" s="22">
        <v>6006</v>
      </c>
      <c r="F66" s="21">
        <v>2.9945956672598351E-3</v>
      </c>
    </row>
    <row r="67" spans="1:6" x14ac:dyDescent="0.2">
      <c r="A67" s="72">
        <v>27</v>
      </c>
      <c r="B67" s="32" t="s">
        <v>37</v>
      </c>
      <c r="C67" s="36">
        <v>27001</v>
      </c>
      <c r="D67" s="32" t="s">
        <v>104</v>
      </c>
      <c r="E67" s="23">
        <v>5998</v>
      </c>
      <c r="F67" s="28">
        <v>2.9906068618422398E-3</v>
      </c>
    </row>
    <row r="68" spans="1:6" x14ac:dyDescent="0.2">
      <c r="A68" s="73">
        <v>25</v>
      </c>
      <c r="B68" s="31" t="s">
        <v>17</v>
      </c>
      <c r="C68" s="35">
        <v>25175</v>
      </c>
      <c r="D68" s="31" t="s">
        <v>105</v>
      </c>
      <c r="E68" s="22">
        <v>5894</v>
      </c>
      <c r="F68" s="21">
        <v>2.9387523914134982E-3</v>
      </c>
    </row>
    <row r="69" spans="1:6" x14ac:dyDescent="0.2">
      <c r="A69" s="72">
        <v>25</v>
      </c>
      <c r="B69" s="32" t="s">
        <v>17</v>
      </c>
      <c r="C69" s="36">
        <v>25269</v>
      </c>
      <c r="D69" s="32" t="s">
        <v>106</v>
      </c>
      <c r="E69" s="23">
        <v>5772</v>
      </c>
      <c r="F69" s="28">
        <v>2.8779231087951666E-3</v>
      </c>
    </row>
    <row r="70" spans="1:6" x14ac:dyDescent="0.2">
      <c r="A70" s="73">
        <v>20</v>
      </c>
      <c r="B70" s="31" t="s">
        <v>29</v>
      </c>
      <c r="C70" s="35">
        <v>20011</v>
      </c>
      <c r="D70" s="31" t="s">
        <v>107</v>
      </c>
      <c r="E70" s="22">
        <v>5712</v>
      </c>
      <c r="F70" s="21">
        <v>2.8480070681632E-3</v>
      </c>
    </row>
    <row r="71" spans="1:6" x14ac:dyDescent="0.2">
      <c r="A71" s="72">
        <v>5</v>
      </c>
      <c r="B71" s="32" t="s">
        <v>15</v>
      </c>
      <c r="C71" s="36" t="s">
        <v>1141</v>
      </c>
      <c r="D71" s="32" t="s">
        <v>108</v>
      </c>
      <c r="E71" s="23">
        <v>5548</v>
      </c>
      <c r="F71" s="28">
        <v>2.7662365571024918E-3</v>
      </c>
    </row>
    <row r="72" spans="1:6" x14ac:dyDescent="0.2">
      <c r="A72" s="73">
        <v>5</v>
      </c>
      <c r="B72" s="31" t="s">
        <v>15</v>
      </c>
      <c r="C72" s="35" t="s">
        <v>1142</v>
      </c>
      <c r="D72" s="31" t="s">
        <v>109</v>
      </c>
      <c r="E72" s="22">
        <v>5419</v>
      </c>
      <c r="F72" s="21">
        <v>2.701917069743764E-3</v>
      </c>
    </row>
    <row r="73" spans="1:6" x14ac:dyDescent="0.2">
      <c r="A73" s="72">
        <v>52</v>
      </c>
      <c r="B73" s="32" t="s">
        <v>22</v>
      </c>
      <c r="C73" s="36">
        <v>52835</v>
      </c>
      <c r="D73" s="32" t="s">
        <v>110</v>
      </c>
      <c r="E73" s="23">
        <v>5297</v>
      </c>
      <c r="F73" s="28">
        <v>2.6410877871254324E-3</v>
      </c>
    </row>
    <row r="74" spans="1:6" x14ac:dyDescent="0.2">
      <c r="A74" s="73">
        <v>50</v>
      </c>
      <c r="B74" s="31" t="s">
        <v>24</v>
      </c>
      <c r="C74" s="35" t="s">
        <v>1143</v>
      </c>
      <c r="D74" s="31" t="s">
        <v>111</v>
      </c>
      <c r="E74" s="22">
        <v>5176</v>
      </c>
      <c r="F74" s="21">
        <v>2.5807571051843004E-3</v>
      </c>
    </row>
    <row r="75" spans="1:6" x14ac:dyDescent="0.2">
      <c r="A75" s="72">
        <v>5</v>
      </c>
      <c r="B75" s="32" t="s">
        <v>15</v>
      </c>
      <c r="C75" s="36" t="s">
        <v>1144</v>
      </c>
      <c r="D75" s="32" t="s">
        <v>112</v>
      </c>
      <c r="E75" s="23">
        <v>5142</v>
      </c>
      <c r="F75" s="28">
        <v>2.5638046821595192E-3</v>
      </c>
    </row>
    <row r="76" spans="1:6" x14ac:dyDescent="0.2">
      <c r="A76" s="73">
        <v>25</v>
      </c>
      <c r="B76" s="31" t="s">
        <v>17</v>
      </c>
      <c r="C76" s="35">
        <v>25286</v>
      </c>
      <c r="D76" s="31" t="s">
        <v>113</v>
      </c>
      <c r="E76" s="22">
        <v>5109</v>
      </c>
      <c r="F76" s="21">
        <v>2.5473508598119377E-3</v>
      </c>
    </row>
    <row r="77" spans="1:6" x14ac:dyDescent="0.2">
      <c r="A77" s="72">
        <v>15</v>
      </c>
      <c r="B77" s="32" t="s">
        <v>23</v>
      </c>
      <c r="C77" s="36">
        <v>15176</v>
      </c>
      <c r="D77" s="32" t="s">
        <v>114</v>
      </c>
      <c r="E77" s="23">
        <v>4772</v>
      </c>
      <c r="F77" s="28">
        <v>2.3793224315957267E-3</v>
      </c>
    </row>
    <row r="78" spans="1:6" x14ac:dyDescent="0.2">
      <c r="A78" s="73">
        <v>54</v>
      </c>
      <c r="B78" s="31" t="s">
        <v>21</v>
      </c>
      <c r="C78" s="35">
        <v>54874</v>
      </c>
      <c r="D78" s="31" t="s">
        <v>115</v>
      </c>
      <c r="E78" s="22">
        <v>4743</v>
      </c>
      <c r="F78" s="21">
        <v>2.3648630119569428E-3</v>
      </c>
    </row>
    <row r="79" spans="1:6" x14ac:dyDescent="0.2">
      <c r="A79" s="72">
        <v>76</v>
      </c>
      <c r="B79" s="32" t="s">
        <v>16</v>
      </c>
      <c r="C79" s="36">
        <v>76892</v>
      </c>
      <c r="D79" s="32" t="s">
        <v>116</v>
      </c>
      <c r="E79" s="23">
        <v>4630</v>
      </c>
      <c r="F79" s="28">
        <v>2.3085211354334063E-3</v>
      </c>
    </row>
    <row r="80" spans="1:6" x14ac:dyDescent="0.2">
      <c r="A80" s="73">
        <v>68</v>
      </c>
      <c r="B80" s="31" t="s">
        <v>18</v>
      </c>
      <c r="C80" s="35">
        <v>68679</v>
      </c>
      <c r="D80" s="31" t="s">
        <v>117</v>
      </c>
      <c r="E80" s="22">
        <v>4470</v>
      </c>
      <c r="F80" s="21">
        <v>2.2287450270814958E-3</v>
      </c>
    </row>
    <row r="81" spans="1:6" x14ac:dyDescent="0.2">
      <c r="A81" s="72">
        <v>95</v>
      </c>
      <c r="B81" s="32" t="s">
        <v>41</v>
      </c>
      <c r="C81" s="36">
        <v>95001</v>
      </c>
      <c r="D81" s="32" t="s">
        <v>118</v>
      </c>
      <c r="E81" s="23">
        <v>4232</v>
      </c>
      <c r="F81" s="28">
        <v>2.1100780659080291E-3</v>
      </c>
    </row>
    <row r="82" spans="1:6" x14ac:dyDescent="0.2">
      <c r="A82" s="73">
        <v>73</v>
      </c>
      <c r="B82" s="31" t="s">
        <v>25</v>
      </c>
      <c r="C82" s="35">
        <v>73268</v>
      </c>
      <c r="D82" s="31" t="s">
        <v>119</v>
      </c>
      <c r="E82" s="22">
        <v>4232</v>
      </c>
      <c r="F82" s="21">
        <v>2.1100780659080291E-3</v>
      </c>
    </row>
    <row r="83" spans="1:6" x14ac:dyDescent="0.2">
      <c r="A83" s="72">
        <v>25</v>
      </c>
      <c r="B83" s="32" t="s">
        <v>17</v>
      </c>
      <c r="C83" s="36">
        <v>25430</v>
      </c>
      <c r="D83" s="32" t="s">
        <v>120</v>
      </c>
      <c r="E83" s="23">
        <v>4225</v>
      </c>
      <c r="F83" s="28">
        <v>2.1065878611676329E-3</v>
      </c>
    </row>
    <row r="84" spans="1:6" x14ac:dyDescent="0.2">
      <c r="A84" s="73">
        <v>66</v>
      </c>
      <c r="B84" s="31" t="s">
        <v>31</v>
      </c>
      <c r="C84" s="35">
        <v>66682</v>
      </c>
      <c r="D84" s="31" t="s">
        <v>121</v>
      </c>
      <c r="E84" s="22">
        <v>4084</v>
      </c>
      <c r="F84" s="21">
        <v>2.0362851656825121E-3</v>
      </c>
    </row>
    <row r="85" spans="1:6" x14ac:dyDescent="0.2">
      <c r="A85" s="72">
        <v>23</v>
      </c>
      <c r="B85" s="32" t="s">
        <v>26</v>
      </c>
      <c r="C85" s="36">
        <v>23660</v>
      </c>
      <c r="D85" s="32" t="s">
        <v>122</v>
      </c>
      <c r="E85" s="23">
        <v>3916</v>
      </c>
      <c r="F85" s="28">
        <v>1.9525202519130062E-3</v>
      </c>
    </row>
    <row r="86" spans="1:6" x14ac:dyDescent="0.2">
      <c r="A86" s="73">
        <v>81</v>
      </c>
      <c r="B86" s="31" t="s">
        <v>40</v>
      </c>
      <c r="C86" s="35">
        <v>81001</v>
      </c>
      <c r="D86" s="31" t="s">
        <v>40</v>
      </c>
      <c r="E86" s="22">
        <v>3898</v>
      </c>
      <c r="F86" s="21">
        <v>1.9435454397234162E-3</v>
      </c>
    </row>
    <row r="87" spans="1:6" x14ac:dyDescent="0.2">
      <c r="A87" s="72">
        <v>8</v>
      </c>
      <c r="B87" s="32" t="s">
        <v>19</v>
      </c>
      <c r="C87" s="36" t="s">
        <v>1145</v>
      </c>
      <c r="D87" s="32" t="s">
        <v>123</v>
      </c>
      <c r="E87" s="23">
        <v>3824</v>
      </c>
      <c r="F87" s="28">
        <v>1.9066489896106577E-3</v>
      </c>
    </row>
    <row r="88" spans="1:6" x14ac:dyDescent="0.2">
      <c r="A88" s="73">
        <v>47</v>
      </c>
      <c r="B88" s="31" t="s">
        <v>30</v>
      </c>
      <c r="C88" s="35">
        <v>47189</v>
      </c>
      <c r="D88" s="31" t="s">
        <v>124</v>
      </c>
      <c r="E88" s="22">
        <v>3802</v>
      </c>
      <c r="F88" s="21">
        <v>1.89567977471227E-3</v>
      </c>
    </row>
    <row r="89" spans="1:6" x14ac:dyDescent="0.2">
      <c r="A89" s="72">
        <v>17</v>
      </c>
      <c r="B89" s="32" t="s">
        <v>32</v>
      </c>
      <c r="C89" s="36">
        <v>17380</v>
      </c>
      <c r="D89" s="32" t="s">
        <v>125</v>
      </c>
      <c r="E89" s="23">
        <v>3781</v>
      </c>
      <c r="F89" s="28">
        <v>1.8852091604910817E-3</v>
      </c>
    </row>
    <row r="90" spans="1:6" x14ac:dyDescent="0.2">
      <c r="A90" s="73">
        <v>54</v>
      </c>
      <c r="B90" s="31" t="s">
        <v>21</v>
      </c>
      <c r="C90" s="35">
        <v>54405</v>
      </c>
      <c r="D90" s="31" t="s">
        <v>126</v>
      </c>
      <c r="E90" s="22">
        <v>3683</v>
      </c>
      <c r="F90" s="21">
        <v>1.8363462941255366E-3</v>
      </c>
    </row>
    <row r="91" spans="1:6" x14ac:dyDescent="0.2">
      <c r="A91" s="72">
        <v>23</v>
      </c>
      <c r="B91" s="32" t="s">
        <v>26</v>
      </c>
      <c r="C91" s="36">
        <v>23417</v>
      </c>
      <c r="D91" s="32" t="s">
        <v>127</v>
      </c>
      <c r="E91" s="23">
        <v>3664</v>
      </c>
      <c r="F91" s="28">
        <v>1.8268728812587474E-3</v>
      </c>
    </row>
    <row r="92" spans="1:6" x14ac:dyDescent="0.2">
      <c r="A92" s="73">
        <v>23</v>
      </c>
      <c r="B92" s="31" t="s">
        <v>26</v>
      </c>
      <c r="C92" s="35">
        <v>23162</v>
      </c>
      <c r="D92" s="31" t="s">
        <v>128</v>
      </c>
      <c r="E92" s="22">
        <v>3632</v>
      </c>
      <c r="F92" s="21">
        <v>1.8109176595883653E-3</v>
      </c>
    </row>
    <row r="93" spans="1:6" x14ac:dyDescent="0.2">
      <c r="A93" s="72">
        <v>47</v>
      </c>
      <c r="B93" s="32" t="s">
        <v>30</v>
      </c>
      <c r="C93" s="36">
        <v>47245</v>
      </c>
      <c r="D93" s="32" t="s">
        <v>129</v>
      </c>
      <c r="E93" s="23">
        <v>3607</v>
      </c>
      <c r="F93" s="28">
        <v>1.7984526426583793E-3</v>
      </c>
    </row>
    <row r="94" spans="1:6" x14ac:dyDescent="0.2">
      <c r="A94" s="73">
        <v>86</v>
      </c>
      <c r="B94" s="31" t="s">
        <v>39</v>
      </c>
      <c r="C94" s="35">
        <v>86568</v>
      </c>
      <c r="D94" s="31" t="s">
        <v>130</v>
      </c>
      <c r="E94" s="22">
        <v>3564</v>
      </c>
      <c r="F94" s="21">
        <v>1.7770128135388033E-3</v>
      </c>
    </row>
    <row r="95" spans="1:6" x14ac:dyDescent="0.2">
      <c r="A95" s="72">
        <v>23</v>
      </c>
      <c r="B95" s="32" t="s">
        <v>26</v>
      </c>
      <c r="C95" s="36">
        <v>23466</v>
      </c>
      <c r="D95" s="32" t="s">
        <v>131</v>
      </c>
      <c r="E95" s="23">
        <v>3542</v>
      </c>
      <c r="F95" s="28">
        <v>1.7660435986404156E-3</v>
      </c>
    </row>
    <row r="96" spans="1:6" x14ac:dyDescent="0.2">
      <c r="A96" s="73">
        <v>63</v>
      </c>
      <c r="B96" s="31" t="s">
        <v>34</v>
      </c>
      <c r="C96" s="35">
        <v>63130</v>
      </c>
      <c r="D96" s="31" t="s">
        <v>132</v>
      </c>
      <c r="E96" s="22">
        <v>3485</v>
      </c>
      <c r="F96" s="21">
        <v>1.7376233600400477E-3</v>
      </c>
    </row>
    <row r="97" spans="1:6" x14ac:dyDescent="0.2">
      <c r="A97" s="72">
        <v>25</v>
      </c>
      <c r="B97" s="32" t="s">
        <v>17</v>
      </c>
      <c r="C97" s="36">
        <v>25126</v>
      </c>
      <c r="D97" s="32" t="s">
        <v>133</v>
      </c>
      <c r="E97" s="23">
        <v>3475</v>
      </c>
      <c r="F97" s="28">
        <v>1.7326373532680532E-3</v>
      </c>
    </row>
    <row r="98" spans="1:6" x14ac:dyDescent="0.2">
      <c r="A98" s="73">
        <v>76</v>
      </c>
      <c r="B98" s="31" t="s">
        <v>16</v>
      </c>
      <c r="C98" s="35">
        <v>76275</v>
      </c>
      <c r="D98" s="31" t="s">
        <v>134</v>
      </c>
      <c r="E98" s="22">
        <v>3431</v>
      </c>
      <c r="F98" s="21">
        <v>1.7106989234712778E-3</v>
      </c>
    </row>
    <row r="99" spans="1:6" x14ac:dyDescent="0.2">
      <c r="A99" s="72">
        <v>54</v>
      </c>
      <c r="B99" s="32" t="s">
        <v>21</v>
      </c>
      <c r="C99" s="36">
        <v>54518</v>
      </c>
      <c r="D99" s="32" t="s">
        <v>135</v>
      </c>
      <c r="E99" s="23">
        <v>3356</v>
      </c>
      <c r="F99" s="28">
        <v>1.6733038726813199E-3</v>
      </c>
    </row>
    <row r="100" spans="1:6" x14ac:dyDescent="0.2">
      <c r="A100" s="73">
        <v>41</v>
      </c>
      <c r="B100" s="31" t="s">
        <v>27</v>
      </c>
      <c r="C100" s="35">
        <v>41298</v>
      </c>
      <c r="D100" s="31" t="s">
        <v>136</v>
      </c>
      <c r="E100" s="22">
        <v>3340</v>
      </c>
      <c r="F100" s="21">
        <v>1.6653262618461289E-3</v>
      </c>
    </row>
    <row r="101" spans="1:6" x14ac:dyDescent="0.2">
      <c r="A101" s="72">
        <v>5</v>
      </c>
      <c r="B101" s="32" t="s">
        <v>15</v>
      </c>
      <c r="C101" s="36" t="s">
        <v>1146</v>
      </c>
      <c r="D101" s="32" t="s">
        <v>137</v>
      </c>
      <c r="E101" s="23">
        <v>3299</v>
      </c>
      <c r="F101" s="28">
        <v>1.6448836340809518E-3</v>
      </c>
    </row>
    <row r="102" spans="1:6" x14ac:dyDescent="0.2">
      <c r="A102" s="73">
        <v>76</v>
      </c>
      <c r="B102" s="31" t="s">
        <v>16</v>
      </c>
      <c r="C102" s="35" t="s">
        <v>1147</v>
      </c>
      <c r="D102" s="31" t="s">
        <v>138</v>
      </c>
      <c r="E102" s="22">
        <v>3227</v>
      </c>
      <c r="F102" s="21">
        <v>1.6089843853225921E-3</v>
      </c>
    </row>
    <row r="103" spans="1:6" x14ac:dyDescent="0.2">
      <c r="A103" s="72">
        <v>5</v>
      </c>
      <c r="B103" s="32" t="s">
        <v>15</v>
      </c>
      <c r="C103" s="36" t="s">
        <v>1148</v>
      </c>
      <c r="D103" s="32" t="s">
        <v>32</v>
      </c>
      <c r="E103" s="23">
        <v>3049</v>
      </c>
      <c r="F103" s="28">
        <v>1.5202334647810918E-3</v>
      </c>
    </row>
    <row r="104" spans="1:6" x14ac:dyDescent="0.2">
      <c r="A104" s="73">
        <v>8</v>
      </c>
      <c r="B104" s="31" t="s">
        <v>19</v>
      </c>
      <c r="C104" s="35" t="s">
        <v>1149</v>
      </c>
      <c r="D104" s="31" t="s">
        <v>139</v>
      </c>
      <c r="E104" s="22">
        <v>3005</v>
      </c>
      <c r="F104" s="21">
        <v>1.4982950349843164E-3</v>
      </c>
    </row>
    <row r="105" spans="1:6" x14ac:dyDescent="0.2">
      <c r="A105" s="72">
        <v>88</v>
      </c>
      <c r="B105" s="32" t="s">
        <v>42</v>
      </c>
      <c r="C105" s="36">
        <v>88001</v>
      </c>
      <c r="D105" s="32" t="s">
        <v>140</v>
      </c>
      <c r="E105" s="23">
        <v>2965</v>
      </c>
      <c r="F105" s="28">
        <v>1.4783510078963389E-3</v>
      </c>
    </row>
    <row r="106" spans="1:6" x14ac:dyDescent="0.2">
      <c r="A106" s="73">
        <v>86</v>
      </c>
      <c r="B106" s="31" t="s">
        <v>39</v>
      </c>
      <c r="C106" s="35">
        <v>86001</v>
      </c>
      <c r="D106" s="31" t="s">
        <v>141</v>
      </c>
      <c r="E106" s="22">
        <v>2944</v>
      </c>
      <c r="F106" s="21">
        <v>1.4678803936751506E-3</v>
      </c>
    </row>
    <row r="107" spans="1:6" x14ac:dyDescent="0.2">
      <c r="A107" s="72">
        <v>13</v>
      </c>
      <c r="B107" s="32" t="s">
        <v>20</v>
      </c>
      <c r="C107" s="36">
        <v>13836</v>
      </c>
      <c r="D107" s="32" t="s">
        <v>142</v>
      </c>
      <c r="E107" s="23">
        <v>2898</v>
      </c>
      <c r="F107" s="28">
        <v>1.4449447625239766E-3</v>
      </c>
    </row>
    <row r="108" spans="1:6" x14ac:dyDescent="0.2">
      <c r="A108" s="73">
        <v>41</v>
      </c>
      <c r="B108" s="31" t="s">
        <v>27</v>
      </c>
      <c r="C108" s="35">
        <v>41396</v>
      </c>
      <c r="D108" s="31" t="s">
        <v>143</v>
      </c>
      <c r="E108" s="22">
        <v>2781</v>
      </c>
      <c r="F108" s="21">
        <v>1.3866084832916421E-3</v>
      </c>
    </row>
    <row r="109" spans="1:6" x14ac:dyDescent="0.2">
      <c r="A109" s="72">
        <v>81</v>
      </c>
      <c r="B109" s="32" t="s">
        <v>40</v>
      </c>
      <c r="C109" s="36">
        <v>81736</v>
      </c>
      <c r="D109" s="32" t="s">
        <v>144</v>
      </c>
      <c r="E109" s="23">
        <v>2705</v>
      </c>
      <c r="F109" s="28">
        <v>1.3487148318244845E-3</v>
      </c>
    </row>
    <row r="110" spans="1:6" x14ac:dyDescent="0.2">
      <c r="A110" s="73">
        <v>54</v>
      </c>
      <c r="B110" s="31" t="s">
        <v>21</v>
      </c>
      <c r="C110" s="35">
        <v>54810</v>
      </c>
      <c r="D110" s="31" t="s">
        <v>145</v>
      </c>
      <c r="E110" s="22">
        <v>2703</v>
      </c>
      <c r="F110" s="21">
        <v>1.3477176304700857E-3</v>
      </c>
    </row>
    <row r="111" spans="1:6" x14ac:dyDescent="0.2">
      <c r="A111" s="72">
        <v>25</v>
      </c>
      <c r="B111" s="32" t="s">
        <v>17</v>
      </c>
      <c r="C111" s="36">
        <v>25843</v>
      </c>
      <c r="D111" s="32" t="s">
        <v>146</v>
      </c>
      <c r="E111" s="23">
        <v>2661</v>
      </c>
      <c r="F111" s="28">
        <v>1.3267764020277093E-3</v>
      </c>
    </row>
    <row r="112" spans="1:6" x14ac:dyDescent="0.2">
      <c r="A112" s="73">
        <v>23</v>
      </c>
      <c r="B112" s="31" t="s">
        <v>26</v>
      </c>
      <c r="C112" s="35">
        <v>23807</v>
      </c>
      <c r="D112" s="31" t="s">
        <v>147</v>
      </c>
      <c r="E112" s="22">
        <v>2652</v>
      </c>
      <c r="F112" s="21">
        <v>1.3222889959329143E-3</v>
      </c>
    </row>
    <row r="113" spans="1:6" x14ac:dyDescent="0.2">
      <c r="A113" s="72">
        <v>13</v>
      </c>
      <c r="B113" s="32" t="s">
        <v>20</v>
      </c>
      <c r="C113" s="36">
        <v>13052</v>
      </c>
      <c r="D113" s="32" t="s">
        <v>148</v>
      </c>
      <c r="E113" s="23">
        <v>2647</v>
      </c>
      <c r="F113" s="28">
        <v>1.3197959925469172E-3</v>
      </c>
    </row>
    <row r="114" spans="1:6" x14ac:dyDescent="0.2">
      <c r="A114" s="73">
        <v>68</v>
      </c>
      <c r="B114" s="31" t="s">
        <v>18</v>
      </c>
      <c r="C114" s="35" t="s">
        <v>1150</v>
      </c>
      <c r="D114" s="31" t="s">
        <v>149</v>
      </c>
      <c r="E114" s="22">
        <v>2616</v>
      </c>
      <c r="F114" s="21">
        <v>1.3043393715537345E-3</v>
      </c>
    </row>
    <row r="115" spans="1:6" x14ac:dyDescent="0.2">
      <c r="A115" s="72">
        <v>5</v>
      </c>
      <c r="B115" s="32" t="s">
        <v>15</v>
      </c>
      <c r="C115" s="36" t="s">
        <v>1151</v>
      </c>
      <c r="D115" s="32" t="s">
        <v>150</v>
      </c>
      <c r="E115" s="23">
        <v>2592</v>
      </c>
      <c r="F115" s="28">
        <v>1.2923729553009479E-3</v>
      </c>
    </row>
    <row r="116" spans="1:6" x14ac:dyDescent="0.2">
      <c r="A116" s="73">
        <v>81</v>
      </c>
      <c r="B116" s="31" t="s">
        <v>40</v>
      </c>
      <c r="C116" s="35">
        <v>81794</v>
      </c>
      <c r="D116" s="31" t="s">
        <v>151</v>
      </c>
      <c r="E116" s="22">
        <v>2561</v>
      </c>
      <c r="F116" s="21">
        <v>1.2769163343077652E-3</v>
      </c>
    </row>
    <row r="117" spans="1:6" x14ac:dyDescent="0.2">
      <c r="A117" s="72">
        <v>17</v>
      </c>
      <c r="B117" s="32" t="s">
        <v>32</v>
      </c>
      <c r="C117" s="36">
        <v>17174</v>
      </c>
      <c r="D117" s="32" t="s">
        <v>152</v>
      </c>
      <c r="E117" s="23">
        <v>2524</v>
      </c>
      <c r="F117" s="28">
        <v>1.2584681092513859E-3</v>
      </c>
    </row>
    <row r="118" spans="1:6" x14ac:dyDescent="0.2">
      <c r="A118" s="73">
        <v>23</v>
      </c>
      <c r="B118" s="31" t="s">
        <v>26</v>
      </c>
      <c r="C118" s="35">
        <v>23555</v>
      </c>
      <c r="D118" s="31" t="s">
        <v>153</v>
      </c>
      <c r="E118" s="22">
        <v>2395</v>
      </c>
      <c r="F118" s="21">
        <v>1.1941486218926582E-3</v>
      </c>
    </row>
    <row r="119" spans="1:6" x14ac:dyDescent="0.2">
      <c r="A119" s="72">
        <v>5</v>
      </c>
      <c r="B119" s="32" t="s">
        <v>15</v>
      </c>
      <c r="C119" s="36" t="s">
        <v>1152</v>
      </c>
      <c r="D119" s="32" t="s">
        <v>154</v>
      </c>
      <c r="E119" s="23">
        <v>2281</v>
      </c>
      <c r="F119" s="28">
        <v>1.1373081446919221E-3</v>
      </c>
    </row>
    <row r="120" spans="1:6" x14ac:dyDescent="0.2">
      <c r="A120" s="73">
        <v>5</v>
      </c>
      <c r="B120" s="31" t="s">
        <v>15</v>
      </c>
      <c r="C120" s="35" t="s">
        <v>1153</v>
      </c>
      <c r="D120" s="31" t="s">
        <v>155</v>
      </c>
      <c r="E120" s="22">
        <v>2275</v>
      </c>
      <c r="F120" s="21">
        <v>1.1343165406287254E-3</v>
      </c>
    </row>
    <row r="121" spans="1:6" x14ac:dyDescent="0.2">
      <c r="A121" s="72">
        <v>52</v>
      </c>
      <c r="B121" s="32" t="s">
        <v>22</v>
      </c>
      <c r="C121" s="36">
        <v>52838</v>
      </c>
      <c r="D121" s="32" t="s">
        <v>156</v>
      </c>
      <c r="E121" s="23">
        <v>2257</v>
      </c>
      <c r="F121" s="28">
        <v>1.1253417284391356E-3</v>
      </c>
    </row>
    <row r="122" spans="1:6" x14ac:dyDescent="0.2">
      <c r="A122" s="73">
        <v>76</v>
      </c>
      <c r="B122" s="31" t="s">
        <v>16</v>
      </c>
      <c r="C122" s="35">
        <v>76895</v>
      </c>
      <c r="D122" s="31" t="s">
        <v>157</v>
      </c>
      <c r="E122" s="22">
        <v>2255</v>
      </c>
      <c r="F122" s="21">
        <v>1.1243445270847367E-3</v>
      </c>
    </row>
    <row r="123" spans="1:6" x14ac:dyDescent="0.2">
      <c r="A123" s="72">
        <v>13</v>
      </c>
      <c r="B123" s="32" t="s">
        <v>20</v>
      </c>
      <c r="C123" s="36">
        <v>13244</v>
      </c>
      <c r="D123" s="32" t="s">
        <v>158</v>
      </c>
      <c r="E123" s="23">
        <v>2242</v>
      </c>
      <c r="F123" s="28">
        <v>1.117862718281144E-3</v>
      </c>
    </row>
    <row r="124" spans="1:6" x14ac:dyDescent="0.2">
      <c r="A124" s="73">
        <v>5</v>
      </c>
      <c r="B124" s="31" t="s">
        <v>15</v>
      </c>
      <c r="C124" s="35" t="s">
        <v>1154</v>
      </c>
      <c r="D124" s="31" t="s">
        <v>159</v>
      </c>
      <c r="E124" s="22">
        <v>2236</v>
      </c>
      <c r="F124" s="21">
        <v>1.1148711142179473E-3</v>
      </c>
    </row>
    <row r="125" spans="1:6" x14ac:dyDescent="0.2">
      <c r="A125" s="72">
        <v>5</v>
      </c>
      <c r="B125" s="32" t="s">
        <v>15</v>
      </c>
      <c r="C125" s="36" t="s">
        <v>1155</v>
      </c>
      <c r="D125" s="32" t="s">
        <v>160</v>
      </c>
      <c r="E125" s="23">
        <v>2227</v>
      </c>
      <c r="F125" s="28">
        <v>1.1103837081231523E-3</v>
      </c>
    </row>
    <row r="126" spans="1:6" x14ac:dyDescent="0.2">
      <c r="A126" s="73">
        <v>76</v>
      </c>
      <c r="B126" s="31" t="s">
        <v>16</v>
      </c>
      <c r="C126" s="35">
        <v>76248</v>
      </c>
      <c r="D126" s="31" t="s">
        <v>161</v>
      </c>
      <c r="E126" s="22">
        <v>2178</v>
      </c>
      <c r="F126" s="21">
        <v>1.0859522749403798E-3</v>
      </c>
    </row>
    <row r="127" spans="1:6" x14ac:dyDescent="0.2">
      <c r="A127" s="72">
        <v>50</v>
      </c>
      <c r="B127" s="32" t="s">
        <v>24</v>
      </c>
      <c r="C127" s="36">
        <v>50568</v>
      </c>
      <c r="D127" s="32" t="s">
        <v>162</v>
      </c>
      <c r="E127" s="23">
        <v>2169</v>
      </c>
      <c r="F127" s="28">
        <v>1.081464868845585E-3</v>
      </c>
    </row>
    <row r="128" spans="1:6" x14ac:dyDescent="0.2">
      <c r="A128" s="73">
        <v>15</v>
      </c>
      <c r="B128" s="31" t="s">
        <v>23</v>
      </c>
      <c r="C128" s="35">
        <v>15572</v>
      </c>
      <c r="D128" s="31" t="s">
        <v>163</v>
      </c>
      <c r="E128" s="22">
        <v>2140</v>
      </c>
      <c r="F128" s="21">
        <v>1.0670054492068011E-3</v>
      </c>
    </row>
    <row r="129" spans="1:6" x14ac:dyDescent="0.2">
      <c r="A129" s="72">
        <v>73</v>
      </c>
      <c r="B129" s="32" t="s">
        <v>25</v>
      </c>
      <c r="C129" s="36">
        <v>73443</v>
      </c>
      <c r="D129" s="32" t="s">
        <v>164</v>
      </c>
      <c r="E129" s="23">
        <v>2125</v>
      </c>
      <c r="F129" s="28">
        <v>1.0595264390488095E-3</v>
      </c>
    </row>
    <row r="130" spans="1:6" x14ac:dyDescent="0.2">
      <c r="A130" s="73">
        <v>20</v>
      </c>
      <c r="B130" s="31" t="s">
        <v>29</v>
      </c>
      <c r="C130" s="35">
        <v>20013</v>
      </c>
      <c r="D130" s="31" t="s">
        <v>165</v>
      </c>
      <c r="E130" s="22">
        <v>2103</v>
      </c>
      <c r="F130" s="21">
        <v>1.0485572241504218E-3</v>
      </c>
    </row>
    <row r="131" spans="1:6" x14ac:dyDescent="0.2">
      <c r="A131" s="72">
        <v>81</v>
      </c>
      <c r="B131" s="32" t="s">
        <v>40</v>
      </c>
      <c r="C131" s="36">
        <v>81065</v>
      </c>
      <c r="D131" s="32" t="s">
        <v>166</v>
      </c>
      <c r="E131" s="23">
        <v>2087</v>
      </c>
      <c r="F131" s="28">
        <v>1.0405796133152309E-3</v>
      </c>
    </row>
    <row r="132" spans="1:6" x14ac:dyDescent="0.2">
      <c r="A132" s="73">
        <v>68</v>
      </c>
      <c r="B132" s="31" t="s">
        <v>18</v>
      </c>
      <c r="C132" s="35">
        <v>68755</v>
      </c>
      <c r="D132" s="31" t="s">
        <v>167</v>
      </c>
      <c r="E132" s="22">
        <v>2081</v>
      </c>
      <c r="F132" s="21">
        <v>1.0375880092520341E-3</v>
      </c>
    </row>
    <row r="133" spans="1:6" x14ac:dyDescent="0.2">
      <c r="A133" s="72">
        <v>73</v>
      </c>
      <c r="B133" s="32" t="s">
        <v>25</v>
      </c>
      <c r="C133" s="36">
        <v>73168</v>
      </c>
      <c r="D133" s="32" t="s">
        <v>168</v>
      </c>
      <c r="E133" s="23">
        <v>2076</v>
      </c>
      <c r="F133" s="28">
        <v>1.035095005866037E-3</v>
      </c>
    </row>
    <row r="134" spans="1:6" x14ac:dyDescent="0.2">
      <c r="A134" s="73">
        <v>5</v>
      </c>
      <c r="B134" s="31" t="s">
        <v>15</v>
      </c>
      <c r="C134" s="35" t="s">
        <v>1156</v>
      </c>
      <c r="D134" s="31" t="s">
        <v>169</v>
      </c>
      <c r="E134" s="22">
        <v>2032</v>
      </c>
      <c r="F134" s="21">
        <v>1.0131565760692616E-3</v>
      </c>
    </row>
    <row r="135" spans="1:6" x14ac:dyDescent="0.2">
      <c r="A135" s="72">
        <v>13</v>
      </c>
      <c r="B135" s="32" t="s">
        <v>20</v>
      </c>
      <c r="C135" s="36">
        <v>13688</v>
      </c>
      <c r="D135" s="32" t="s">
        <v>170</v>
      </c>
      <c r="E135" s="23">
        <v>1992</v>
      </c>
      <c r="F135" s="28">
        <v>9.9321254898128409E-4</v>
      </c>
    </row>
    <row r="136" spans="1:6" x14ac:dyDescent="0.2">
      <c r="A136" s="73">
        <v>85</v>
      </c>
      <c r="B136" s="31" t="s">
        <v>36</v>
      </c>
      <c r="C136" s="35">
        <v>85250</v>
      </c>
      <c r="D136" s="31" t="s">
        <v>171</v>
      </c>
      <c r="E136" s="22">
        <v>1990</v>
      </c>
      <c r="F136" s="21">
        <v>9.9221534762688524E-4</v>
      </c>
    </row>
    <row r="137" spans="1:6" x14ac:dyDescent="0.2">
      <c r="A137" s="72">
        <v>5</v>
      </c>
      <c r="B137" s="32" t="s">
        <v>15</v>
      </c>
      <c r="C137" s="36" t="s">
        <v>1157</v>
      </c>
      <c r="D137" s="32" t="s">
        <v>172</v>
      </c>
      <c r="E137" s="23">
        <v>1988</v>
      </c>
      <c r="F137" s="28">
        <v>9.9121814627248618E-4</v>
      </c>
    </row>
    <row r="138" spans="1:6" x14ac:dyDescent="0.2">
      <c r="A138" s="73">
        <v>8</v>
      </c>
      <c r="B138" s="31" t="s">
        <v>19</v>
      </c>
      <c r="C138" s="35" t="s">
        <v>1158</v>
      </c>
      <c r="D138" s="31" t="s">
        <v>173</v>
      </c>
      <c r="E138" s="22">
        <v>1925</v>
      </c>
      <c r="F138" s="21">
        <v>9.5980630360892154E-4</v>
      </c>
    </row>
    <row r="139" spans="1:6" x14ac:dyDescent="0.2">
      <c r="A139" s="72">
        <v>73</v>
      </c>
      <c r="B139" s="32" t="s">
        <v>25</v>
      </c>
      <c r="C139" s="36">
        <v>73449</v>
      </c>
      <c r="D139" s="32" t="s">
        <v>174</v>
      </c>
      <c r="E139" s="23">
        <v>1921</v>
      </c>
      <c r="F139" s="28">
        <v>9.5781190090012385E-4</v>
      </c>
    </row>
    <row r="140" spans="1:6" x14ac:dyDescent="0.2">
      <c r="A140" s="73">
        <v>73</v>
      </c>
      <c r="B140" s="31" t="s">
        <v>25</v>
      </c>
      <c r="C140" s="35">
        <v>73411</v>
      </c>
      <c r="D140" s="31" t="s">
        <v>175</v>
      </c>
      <c r="E140" s="22">
        <v>1907</v>
      </c>
      <c r="F140" s="21">
        <v>9.5083149141933162E-4</v>
      </c>
    </row>
    <row r="141" spans="1:6" x14ac:dyDescent="0.2">
      <c r="A141" s="72">
        <v>47</v>
      </c>
      <c r="B141" s="32" t="s">
        <v>30</v>
      </c>
      <c r="C141" s="36">
        <v>47980</v>
      </c>
      <c r="D141" s="32" t="s">
        <v>176</v>
      </c>
      <c r="E141" s="23">
        <v>1876</v>
      </c>
      <c r="F141" s="28">
        <v>9.3537487042614901E-4</v>
      </c>
    </row>
    <row r="142" spans="1:6" x14ac:dyDescent="0.2">
      <c r="A142" s="73">
        <v>27</v>
      </c>
      <c r="B142" s="31" t="s">
        <v>37</v>
      </c>
      <c r="C142" s="35">
        <v>27361</v>
      </c>
      <c r="D142" s="31" t="s">
        <v>177</v>
      </c>
      <c r="E142" s="22">
        <v>1860</v>
      </c>
      <c r="F142" s="21">
        <v>9.2739725959095794E-4</v>
      </c>
    </row>
    <row r="143" spans="1:6" x14ac:dyDescent="0.2">
      <c r="A143" s="72">
        <v>70</v>
      </c>
      <c r="B143" s="32" t="s">
        <v>33</v>
      </c>
      <c r="C143" s="36">
        <v>70221</v>
      </c>
      <c r="D143" s="32" t="s">
        <v>178</v>
      </c>
      <c r="E143" s="23">
        <v>1854</v>
      </c>
      <c r="F143" s="28">
        <v>9.244056555277613E-4</v>
      </c>
    </row>
    <row r="144" spans="1:6" x14ac:dyDescent="0.2">
      <c r="A144" s="73">
        <v>91</v>
      </c>
      <c r="B144" s="31" t="s">
        <v>43</v>
      </c>
      <c r="C144" s="35">
        <v>91001</v>
      </c>
      <c r="D144" s="31" t="s">
        <v>179</v>
      </c>
      <c r="E144" s="22">
        <v>1847</v>
      </c>
      <c r="F144" s="21">
        <v>9.2091545078736524E-4</v>
      </c>
    </row>
    <row r="145" spans="1:6" x14ac:dyDescent="0.2">
      <c r="A145" s="72">
        <v>19</v>
      </c>
      <c r="B145" s="32" t="s">
        <v>28</v>
      </c>
      <c r="C145" s="36">
        <v>19548</v>
      </c>
      <c r="D145" s="32" t="s">
        <v>180</v>
      </c>
      <c r="E145" s="23">
        <v>1831</v>
      </c>
      <c r="F145" s="28">
        <v>9.1293783995217417E-4</v>
      </c>
    </row>
    <row r="146" spans="1:6" x14ac:dyDescent="0.2">
      <c r="A146" s="73">
        <v>15</v>
      </c>
      <c r="B146" s="31" t="s">
        <v>23</v>
      </c>
      <c r="C146" s="35">
        <v>15516</v>
      </c>
      <c r="D146" s="31" t="s">
        <v>181</v>
      </c>
      <c r="E146" s="22">
        <v>1828</v>
      </c>
      <c r="F146" s="21">
        <v>9.1144203792057591E-4</v>
      </c>
    </row>
    <row r="147" spans="1:6" x14ac:dyDescent="0.2">
      <c r="A147" s="72">
        <v>47</v>
      </c>
      <c r="B147" s="32" t="s">
        <v>30</v>
      </c>
      <c r="C147" s="36">
        <v>47555</v>
      </c>
      <c r="D147" s="32" t="s">
        <v>182</v>
      </c>
      <c r="E147" s="23">
        <v>1805</v>
      </c>
      <c r="F147" s="28">
        <v>8.9997422234498877E-4</v>
      </c>
    </row>
    <row r="148" spans="1:6" x14ac:dyDescent="0.2">
      <c r="A148" s="73">
        <v>76</v>
      </c>
      <c r="B148" s="31" t="s">
        <v>16</v>
      </c>
      <c r="C148" s="35">
        <v>76736</v>
      </c>
      <c r="D148" s="31" t="s">
        <v>183</v>
      </c>
      <c r="E148" s="22">
        <v>1750</v>
      </c>
      <c r="F148" s="21">
        <v>8.7255118509901961E-4</v>
      </c>
    </row>
    <row r="149" spans="1:6" x14ac:dyDescent="0.2">
      <c r="A149" s="72">
        <v>76</v>
      </c>
      <c r="B149" s="32" t="s">
        <v>16</v>
      </c>
      <c r="C149" s="36">
        <v>76233</v>
      </c>
      <c r="D149" s="32" t="s">
        <v>184</v>
      </c>
      <c r="E149" s="23">
        <v>1744</v>
      </c>
      <c r="F149" s="28">
        <v>8.6955958103582297E-4</v>
      </c>
    </row>
    <row r="150" spans="1:6" x14ac:dyDescent="0.2">
      <c r="A150" s="73">
        <v>47</v>
      </c>
      <c r="B150" s="31" t="s">
        <v>30</v>
      </c>
      <c r="C150" s="35">
        <v>47288</v>
      </c>
      <c r="D150" s="31" t="s">
        <v>185</v>
      </c>
      <c r="E150" s="22">
        <v>1699</v>
      </c>
      <c r="F150" s="21">
        <v>8.4712255056184813E-4</v>
      </c>
    </row>
    <row r="151" spans="1:6" x14ac:dyDescent="0.2">
      <c r="A151" s="72">
        <v>25</v>
      </c>
      <c r="B151" s="32" t="s">
        <v>17</v>
      </c>
      <c r="C151" s="36">
        <v>25817</v>
      </c>
      <c r="D151" s="32" t="s">
        <v>186</v>
      </c>
      <c r="E151" s="23">
        <v>1691</v>
      </c>
      <c r="F151" s="28">
        <v>8.4313374514425265E-4</v>
      </c>
    </row>
    <row r="152" spans="1:6" x14ac:dyDescent="0.2">
      <c r="A152" s="73">
        <v>85</v>
      </c>
      <c r="B152" s="31" t="s">
        <v>36</v>
      </c>
      <c r="C152" s="35">
        <v>85010</v>
      </c>
      <c r="D152" s="31" t="s">
        <v>187</v>
      </c>
      <c r="E152" s="22">
        <v>1685</v>
      </c>
      <c r="F152" s="21">
        <v>8.4014214108105601E-4</v>
      </c>
    </row>
    <row r="153" spans="1:6" x14ac:dyDescent="0.2">
      <c r="A153" s="72">
        <v>50</v>
      </c>
      <c r="B153" s="32" t="s">
        <v>24</v>
      </c>
      <c r="C153" s="36">
        <v>50573</v>
      </c>
      <c r="D153" s="32" t="s">
        <v>188</v>
      </c>
      <c r="E153" s="23">
        <v>1684</v>
      </c>
      <c r="F153" s="28">
        <v>8.3964354040385659E-4</v>
      </c>
    </row>
    <row r="154" spans="1:6" x14ac:dyDescent="0.2">
      <c r="A154" s="73">
        <v>19</v>
      </c>
      <c r="B154" s="31" t="s">
        <v>28</v>
      </c>
      <c r="C154" s="35">
        <v>19573</v>
      </c>
      <c r="D154" s="31" t="s">
        <v>189</v>
      </c>
      <c r="E154" s="22">
        <v>1680</v>
      </c>
      <c r="F154" s="21">
        <v>8.3764913769505879E-4</v>
      </c>
    </row>
    <row r="155" spans="1:6" x14ac:dyDescent="0.2">
      <c r="A155" s="72">
        <v>25</v>
      </c>
      <c r="B155" s="32" t="s">
        <v>17</v>
      </c>
      <c r="C155" s="36">
        <v>25386</v>
      </c>
      <c r="D155" s="32" t="s">
        <v>190</v>
      </c>
      <c r="E155" s="23">
        <v>1673</v>
      </c>
      <c r="F155" s="28">
        <v>8.3415893295466273E-4</v>
      </c>
    </row>
    <row r="156" spans="1:6" x14ac:dyDescent="0.2">
      <c r="A156" s="73">
        <v>23</v>
      </c>
      <c r="B156" s="31" t="s">
        <v>26</v>
      </c>
      <c r="C156" s="35">
        <v>23182</v>
      </c>
      <c r="D156" s="31" t="s">
        <v>191</v>
      </c>
      <c r="E156" s="22">
        <v>1663</v>
      </c>
      <c r="F156" s="21">
        <v>8.291729261826683E-4</v>
      </c>
    </row>
    <row r="157" spans="1:6" x14ac:dyDescent="0.2">
      <c r="A157" s="72">
        <v>5</v>
      </c>
      <c r="B157" s="32" t="s">
        <v>15</v>
      </c>
      <c r="C157" s="36" t="s">
        <v>1159</v>
      </c>
      <c r="D157" s="32" t="s">
        <v>192</v>
      </c>
      <c r="E157" s="23">
        <v>1645</v>
      </c>
      <c r="F157" s="28">
        <v>8.2019811399307839E-4</v>
      </c>
    </row>
    <row r="158" spans="1:6" x14ac:dyDescent="0.2">
      <c r="A158" s="73">
        <v>68</v>
      </c>
      <c r="B158" s="31" t="s">
        <v>18</v>
      </c>
      <c r="C158" s="35">
        <v>68190</v>
      </c>
      <c r="D158" s="31" t="s">
        <v>193</v>
      </c>
      <c r="E158" s="22">
        <v>1634</v>
      </c>
      <c r="F158" s="21">
        <v>8.1471350654388464E-4</v>
      </c>
    </row>
    <row r="159" spans="1:6" x14ac:dyDescent="0.2">
      <c r="A159" s="72">
        <v>76</v>
      </c>
      <c r="B159" s="32" t="s">
        <v>16</v>
      </c>
      <c r="C159" s="36" t="s">
        <v>1160</v>
      </c>
      <c r="D159" s="32" t="s">
        <v>194</v>
      </c>
      <c r="E159" s="23">
        <v>1627</v>
      </c>
      <c r="F159" s="28">
        <v>8.1122330180348847E-4</v>
      </c>
    </row>
    <row r="160" spans="1:6" x14ac:dyDescent="0.2">
      <c r="A160" s="73">
        <v>20</v>
      </c>
      <c r="B160" s="31" t="s">
        <v>29</v>
      </c>
      <c r="C160" s="35">
        <v>20060</v>
      </c>
      <c r="D160" s="31" t="s">
        <v>195</v>
      </c>
      <c r="E160" s="22">
        <v>1608</v>
      </c>
      <c r="F160" s="21">
        <v>8.0174988893669914E-4</v>
      </c>
    </row>
    <row r="161" spans="1:6" x14ac:dyDescent="0.2">
      <c r="A161" s="72">
        <v>76</v>
      </c>
      <c r="B161" s="32" t="s">
        <v>16</v>
      </c>
      <c r="C161" s="36">
        <v>76563</v>
      </c>
      <c r="D161" s="32" t="s">
        <v>196</v>
      </c>
      <c r="E161" s="23">
        <v>1581</v>
      </c>
      <c r="F161" s="28">
        <v>7.8828767065231432E-4</v>
      </c>
    </row>
    <row r="162" spans="1:6" x14ac:dyDescent="0.2">
      <c r="A162" s="73">
        <v>5</v>
      </c>
      <c r="B162" s="31" t="s">
        <v>15</v>
      </c>
      <c r="C162" s="35" t="s">
        <v>1150</v>
      </c>
      <c r="D162" s="31" t="s">
        <v>149</v>
      </c>
      <c r="E162" s="22">
        <v>1560</v>
      </c>
      <c r="F162" s="21">
        <v>7.7781705643112603E-4</v>
      </c>
    </row>
    <row r="163" spans="1:6" x14ac:dyDescent="0.2">
      <c r="A163" s="72">
        <v>68</v>
      </c>
      <c r="B163" s="32" t="s">
        <v>18</v>
      </c>
      <c r="C163" s="36">
        <v>68432</v>
      </c>
      <c r="D163" s="32" t="s">
        <v>197</v>
      </c>
      <c r="E163" s="23">
        <v>1546</v>
      </c>
      <c r="F163" s="28">
        <v>7.7083664695033391E-4</v>
      </c>
    </row>
    <row r="164" spans="1:6" x14ac:dyDescent="0.2">
      <c r="A164" s="73">
        <v>86</v>
      </c>
      <c r="B164" s="31" t="s">
        <v>39</v>
      </c>
      <c r="C164" s="35">
        <v>86320</v>
      </c>
      <c r="D164" s="31" t="s">
        <v>198</v>
      </c>
      <c r="E164" s="22">
        <v>1540</v>
      </c>
      <c r="F164" s="21">
        <v>7.6784504288713727E-4</v>
      </c>
    </row>
    <row r="165" spans="1:6" x14ac:dyDescent="0.2">
      <c r="A165" s="72">
        <v>17</v>
      </c>
      <c r="B165" s="32" t="s">
        <v>32</v>
      </c>
      <c r="C165" s="36">
        <v>17873</v>
      </c>
      <c r="D165" s="32" t="s">
        <v>199</v>
      </c>
      <c r="E165" s="23">
        <v>1537</v>
      </c>
      <c r="F165" s="28">
        <v>7.663492408555389E-4</v>
      </c>
    </row>
    <row r="166" spans="1:6" x14ac:dyDescent="0.2">
      <c r="A166" s="73">
        <v>76</v>
      </c>
      <c r="B166" s="31" t="s">
        <v>16</v>
      </c>
      <c r="C166" s="35">
        <v>76622</v>
      </c>
      <c r="D166" s="31" t="s">
        <v>200</v>
      </c>
      <c r="E166" s="22">
        <v>1506</v>
      </c>
      <c r="F166" s="21">
        <v>7.5089261986235629E-4</v>
      </c>
    </row>
    <row r="167" spans="1:6" x14ac:dyDescent="0.2">
      <c r="A167" s="72">
        <v>20</v>
      </c>
      <c r="B167" s="32" t="s">
        <v>29</v>
      </c>
      <c r="C167" s="36">
        <v>20228</v>
      </c>
      <c r="D167" s="32" t="s">
        <v>201</v>
      </c>
      <c r="E167" s="23">
        <v>1484</v>
      </c>
      <c r="F167" s="28">
        <v>7.3992340496396858E-4</v>
      </c>
    </row>
    <row r="168" spans="1:6" x14ac:dyDescent="0.2">
      <c r="A168" s="73">
        <v>85</v>
      </c>
      <c r="B168" s="31" t="s">
        <v>36</v>
      </c>
      <c r="C168" s="35">
        <v>13873</v>
      </c>
      <c r="D168" s="31" t="s">
        <v>202</v>
      </c>
      <c r="E168" s="22">
        <v>1483</v>
      </c>
      <c r="F168" s="21">
        <v>7.3942480428676916E-4</v>
      </c>
    </row>
    <row r="169" spans="1:6" x14ac:dyDescent="0.2">
      <c r="A169" s="72">
        <v>18</v>
      </c>
      <c r="B169" s="32" t="s">
        <v>38</v>
      </c>
      <c r="C169" s="36">
        <v>18753</v>
      </c>
      <c r="D169" s="32" t="s">
        <v>203</v>
      </c>
      <c r="E169" s="23">
        <v>1473</v>
      </c>
      <c r="F169" s="28">
        <v>7.3443879751477483E-4</v>
      </c>
    </row>
    <row r="170" spans="1:6" x14ac:dyDescent="0.2">
      <c r="A170" s="73">
        <v>25</v>
      </c>
      <c r="B170" s="31" t="s">
        <v>17</v>
      </c>
      <c r="C170" s="35">
        <v>25875</v>
      </c>
      <c r="D170" s="31" t="s">
        <v>204</v>
      </c>
      <c r="E170" s="22">
        <v>1471</v>
      </c>
      <c r="F170" s="21">
        <v>7.3344159616037588E-4</v>
      </c>
    </row>
    <row r="171" spans="1:6" x14ac:dyDescent="0.2">
      <c r="A171" s="72">
        <v>25</v>
      </c>
      <c r="B171" s="32" t="s">
        <v>17</v>
      </c>
      <c r="C171" s="36">
        <v>25320</v>
      </c>
      <c r="D171" s="32" t="s">
        <v>205</v>
      </c>
      <c r="E171" s="23">
        <v>1467</v>
      </c>
      <c r="F171" s="28">
        <v>7.3144719345157819E-4</v>
      </c>
    </row>
    <row r="172" spans="1:6" x14ac:dyDescent="0.2">
      <c r="A172" s="73">
        <v>63</v>
      </c>
      <c r="B172" s="31" t="s">
        <v>34</v>
      </c>
      <c r="C172" s="35">
        <v>63401</v>
      </c>
      <c r="D172" s="31" t="s">
        <v>206</v>
      </c>
      <c r="E172" s="22">
        <v>1462</v>
      </c>
      <c r="F172" s="21">
        <v>7.2895419006558098E-4</v>
      </c>
    </row>
    <row r="173" spans="1:6" x14ac:dyDescent="0.2">
      <c r="A173" s="72">
        <v>13</v>
      </c>
      <c r="B173" s="32" t="s">
        <v>20</v>
      </c>
      <c r="C173" s="36">
        <v>13670</v>
      </c>
      <c r="D173" s="32" t="s">
        <v>207</v>
      </c>
      <c r="E173" s="23">
        <v>1461</v>
      </c>
      <c r="F173" s="28">
        <v>7.2845558938838156E-4</v>
      </c>
    </row>
    <row r="174" spans="1:6" x14ac:dyDescent="0.2">
      <c r="A174" s="73">
        <v>8</v>
      </c>
      <c r="B174" s="31" t="s">
        <v>19</v>
      </c>
      <c r="C174" s="35" t="s">
        <v>1161</v>
      </c>
      <c r="D174" s="31" t="s">
        <v>208</v>
      </c>
      <c r="E174" s="22">
        <v>1458</v>
      </c>
      <c r="F174" s="21">
        <v>7.2695978735678318E-4</v>
      </c>
    </row>
    <row r="175" spans="1:6" x14ac:dyDescent="0.2">
      <c r="A175" s="72">
        <v>63</v>
      </c>
      <c r="B175" s="32" t="s">
        <v>34</v>
      </c>
      <c r="C175" s="36">
        <v>63470</v>
      </c>
      <c r="D175" s="32" t="s">
        <v>209</v>
      </c>
      <c r="E175" s="23">
        <v>1458</v>
      </c>
      <c r="F175" s="28">
        <v>7.2695978735678318E-4</v>
      </c>
    </row>
    <row r="176" spans="1:6" x14ac:dyDescent="0.2">
      <c r="A176" s="73">
        <v>19</v>
      </c>
      <c r="B176" s="31" t="s">
        <v>28</v>
      </c>
      <c r="C176" s="35">
        <v>19532</v>
      </c>
      <c r="D176" s="31" t="s">
        <v>210</v>
      </c>
      <c r="E176" s="22">
        <v>1447</v>
      </c>
      <c r="F176" s="21">
        <v>7.2147517990758933E-4</v>
      </c>
    </row>
    <row r="177" spans="1:6" x14ac:dyDescent="0.2">
      <c r="A177" s="72">
        <v>25</v>
      </c>
      <c r="B177" s="32" t="s">
        <v>17</v>
      </c>
      <c r="C177" s="36">
        <v>25214</v>
      </c>
      <c r="D177" s="32" t="s">
        <v>211</v>
      </c>
      <c r="E177" s="23">
        <v>1423</v>
      </c>
      <c r="F177" s="28">
        <v>7.0950876365480278E-4</v>
      </c>
    </row>
    <row r="178" spans="1:6" x14ac:dyDescent="0.2">
      <c r="A178" s="73">
        <v>52</v>
      </c>
      <c r="B178" s="31" t="s">
        <v>22</v>
      </c>
      <c r="C178" s="35" t="s">
        <v>1160</v>
      </c>
      <c r="D178" s="31" t="s">
        <v>194</v>
      </c>
      <c r="E178" s="22">
        <v>1390</v>
      </c>
      <c r="F178" s="21">
        <v>6.9305494130722132E-4</v>
      </c>
    </row>
    <row r="179" spans="1:6" x14ac:dyDescent="0.2">
      <c r="A179" s="72">
        <v>13</v>
      </c>
      <c r="B179" s="32" t="s">
        <v>20</v>
      </c>
      <c r="C179" s="36">
        <v>13442</v>
      </c>
      <c r="D179" s="32" t="s">
        <v>212</v>
      </c>
      <c r="E179" s="23">
        <v>1387</v>
      </c>
      <c r="F179" s="28">
        <v>6.9155913927562295E-4</v>
      </c>
    </row>
    <row r="180" spans="1:6" x14ac:dyDescent="0.2">
      <c r="A180" s="73">
        <v>76</v>
      </c>
      <c r="B180" s="31" t="s">
        <v>16</v>
      </c>
      <c r="C180" s="35">
        <v>76122</v>
      </c>
      <c r="D180" s="31" t="s">
        <v>213</v>
      </c>
      <c r="E180" s="22">
        <v>1386</v>
      </c>
      <c r="F180" s="21">
        <v>6.9106053859842352E-4</v>
      </c>
    </row>
    <row r="181" spans="1:6" x14ac:dyDescent="0.2">
      <c r="A181" s="72">
        <v>23</v>
      </c>
      <c r="B181" s="32" t="s">
        <v>26</v>
      </c>
      <c r="C181" s="36">
        <v>23189</v>
      </c>
      <c r="D181" s="32" t="s">
        <v>214</v>
      </c>
      <c r="E181" s="23">
        <v>1372</v>
      </c>
      <c r="F181" s="28">
        <v>6.840801291176314E-4</v>
      </c>
    </row>
    <row r="182" spans="1:6" x14ac:dyDescent="0.2">
      <c r="A182" s="73">
        <v>20</v>
      </c>
      <c r="B182" s="31" t="s">
        <v>29</v>
      </c>
      <c r="C182" s="35">
        <v>20400</v>
      </c>
      <c r="D182" s="31" t="s">
        <v>215</v>
      </c>
      <c r="E182" s="22">
        <v>1364</v>
      </c>
      <c r="F182" s="21">
        <v>6.8009132370003582E-4</v>
      </c>
    </row>
    <row r="183" spans="1:6" x14ac:dyDescent="0.2">
      <c r="A183" s="72">
        <v>15</v>
      </c>
      <c r="B183" s="32" t="s">
        <v>23</v>
      </c>
      <c r="C183" s="36">
        <v>15407</v>
      </c>
      <c r="D183" s="32" t="s">
        <v>216</v>
      </c>
      <c r="E183" s="23">
        <v>1358</v>
      </c>
      <c r="F183" s="28">
        <v>6.7709971963683918E-4</v>
      </c>
    </row>
    <row r="184" spans="1:6" x14ac:dyDescent="0.2">
      <c r="A184" s="73">
        <v>15</v>
      </c>
      <c r="B184" s="31" t="s">
        <v>23</v>
      </c>
      <c r="C184" s="35">
        <v>15469</v>
      </c>
      <c r="D184" s="31" t="s">
        <v>217</v>
      </c>
      <c r="E184" s="22">
        <v>1352</v>
      </c>
      <c r="F184" s="21">
        <v>6.7410811557364254E-4</v>
      </c>
    </row>
    <row r="185" spans="1:6" x14ac:dyDescent="0.2">
      <c r="A185" s="72">
        <v>13</v>
      </c>
      <c r="B185" s="32" t="s">
        <v>20</v>
      </c>
      <c r="C185" s="36">
        <v>13468</v>
      </c>
      <c r="D185" s="32" t="s">
        <v>218</v>
      </c>
      <c r="E185" s="23">
        <v>1342</v>
      </c>
      <c r="F185" s="28">
        <v>6.6912210880164821E-4</v>
      </c>
    </row>
    <row r="186" spans="1:6" x14ac:dyDescent="0.2">
      <c r="A186" s="73">
        <v>44</v>
      </c>
      <c r="B186" s="31" t="s">
        <v>35</v>
      </c>
      <c r="C186" s="35">
        <v>44650</v>
      </c>
      <c r="D186" s="31" t="s">
        <v>219</v>
      </c>
      <c r="E186" s="22">
        <v>1342</v>
      </c>
      <c r="F186" s="21">
        <v>6.6912210880164821E-4</v>
      </c>
    </row>
    <row r="187" spans="1:6" x14ac:dyDescent="0.2">
      <c r="A187" s="72">
        <v>23</v>
      </c>
      <c r="B187" s="32" t="s">
        <v>26</v>
      </c>
      <c r="C187" s="36">
        <v>23815</v>
      </c>
      <c r="D187" s="32" t="s">
        <v>220</v>
      </c>
      <c r="E187" s="23">
        <v>1325</v>
      </c>
      <c r="F187" s="28">
        <v>6.6064589728925772E-4</v>
      </c>
    </row>
    <row r="188" spans="1:6" x14ac:dyDescent="0.2">
      <c r="A188" s="73">
        <v>44</v>
      </c>
      <c r="B188" s="31" t="s">
        <v>35</v>
      </c>
      <c r="C188" s="35">
        <v>44279</v>
      </c>
      <c r="D188" s="31" t="s">
        <v>221</v>
      </c>
      <c r="E188" s="22">
        <v>1323</v>
      </c>
      <c r="F188" s="21">
        <v>6.5964869593485877E-4</v>
      </c>
    </row>
    <row r="189" spans="1:6" x14ac:dyDescent="0.2">
      <c r="A189" s="72">
        <v>5</v>
      </c>
      <c r="B189" s="32" t="s">
        <v>15</v>
      </c>
      <c r="C189" s="36" t="s">
        <v>1162</v>
      </c>
      <c r="D189" s="32" t="s">
        <v>222</v>
      </c>
      <c r="E189" s="23">
        <v>1317</v>
      </c>
      <c r="F189" s="28">
        <v>6.5665709187166213E-4</v>
      </c>
    </row>
    <row r="190" spans="1:6" x14ac:dyDescent="0.2">
      <c r="A190" s="73">
        <v>5</v>
      </c>
      <c r="B190" s="31" t="s">
        <v>15</v>
      </c>
      <c r="C190" s="35" t="s">
        <v>1163</v>
      </c>
      <c r="D190" s="31" t="s">
        <v>223</v>
      </c>
      <c r="E190" s="22">
        <v>1313</v>
      </c>
      <c r="F190" s="21">
        <v>6.5466268916286444E-4</v>
      </c>
    </row>
    <row r="191" spans="1:6" x14ac:dyDescent="0.2">
      <c r="A191" s="72">
        <v>23</v>
      </c>
      <c r="B191" s="32" t="s">
        <v>26</v>
      </c>
      <c r="C191" s="36">
        <v>23068</v>
      </c>
      <c r="D191" s="32" t="s">
        <v>224</v>
      </c>
      <c r="E191" s="23">
        <v>1302</v>
      </c>
      <c r="F191" s="28">
        <v>6.4917808171367059E-4</v>
      </c>
    </row>
    <row r="192" spans="1:6" x14ac:dyDescent="0.2">
      <c r="A192" s="73">
        <v>5</v>
      </c>
      <c r="B192" s="31" t="s">
        <v>15</v>
      </c>
      <c r="C192" s="35" t="s">
        <v>1164</v>
      </c>
      <c r="D192" s="31" t="s">
        <v>225</v>
      </c>
      <c r="E192" s="22">
        <v>1296</v>
      </c>
      <c r="F192" s="21">
        <v>6.4618647765047395E-4</v>
      </c>
    </row>
    <row r="193" spans="1:6" x14ac:dyDescent="0.2">
      <c r="A193" s="72">
        <v>50</v>
      </c>
      <c r="B193" s="32" t="s">
        <v>24</v>
      </c>
      <c r="C193" s="36">
        <v>50226</v>
      </c>
      <c r="D193" s="32" t="s">
        <v>226</v>
      </c>
      <c r="E193" s="23">
        <v>1286</v>
      </c>
      <c r="F193" s="28">
        <v>6.4120047087847952E-4</v>
      </c>
    </row>
    <row r="194" spans="1:6" x14ac:dyDescent="0.2">
      <c r="A194" s="73">
        <v>5</v>
      </c>
      <c r="B194" s="31" t="s">
        <v>15</v>
      </c>
      <c r="C194" s="35" t="s">
        <v>1165</v>
      </c>
      <c r="D194" s="31" t="s">
        <v>227</v>
      </c>
      <c r="E194" s="22">
        <v>1279</v>
      </c>
      <c r="F194" s="21">
        <v>6.3771026613808346E-4</v>
      </c>
    </row>
    <row r="195" spans="1:6" x14ac:dyDescent="0.2">
      <c r="A195" s="72">
        <v>66</v>
      </c>
      <c r="B195" s="32" t="s">
        <v>31</v>
      </c>
      <c r="C195" s="36">
        <v>66400</v>
      </c>
      <c r="D195" s="32" t="s">
        <v>228</v>
      </c>
      <c r="E195" s="23">
        <v>1264</v>
      </c>
      <c r="F195" s="28">
        <v>6.3023125598009192E-4</v>
      </c>
    </row>
    <row r="196" spans="1:6" x14ac:dyDescent="0.2">
      <c r="A196" s="73">
        <v>5</v>
      </c>
      <c r="B196" s="31" t="s">
        <v>15</v>
      </c>
      <c r="C196" s="35" t="s">
        <v>1166</v>
      </c>
      <c r="D196" s="31" t="s">
        <v>229</v>
      </c>
      <c r="E196" s="22">
        <v>1254</v>
      </c>
      <c r="F196" s="21">
        <v>6.2524524920809748E-4</v>
      </c>
    </row>
    <row r="197" spans="1:6" x14ac:dyDescent="0.2">
      <c r="A197" s="72">
        <v>70</v>
      </c>
      <c r="B197" s="32" t="s">
        <v>33</v>
      </c>
      <c r="C197" s="36">
        <v>70215</v>
      </c>
      <c r="D197" s="32" t="s">
        <v>230</v>
      </c>
      <c r="E197" s="23">
        <v>1246</v>
      </c>
      <c r="F197" s="28">
        <v>6.21256443790502E-4</v>
      </c>
    </row>
    <row r="198" spans="1:6" x14ac:dyDescent="0.2">
      <c r="A198" s="73">
        <v>41</v>
      </c>
      <c r="B198" s="31" t="s">
        <v>27</v>
      </c>
      <c r="C198" s="35">
        <v>41668</v>
      </c>
      <c r="D198" s="31" t="s">
        <v>231</v>
      </c>
      <c r="E198" s="22">
        <v>1245</v>
      </c>
      <c r="F198" s="21">
        <v>6.2075784311330247E-4</v>
      </c>
    </row>
    <row r="199" spans="1:6" x14ac:dyDescent="0.2">
      <c r="A199" s="72">
        <v>68</v>
      </c>
      <c r="B199" s="32" t="s">
        <v>18</v>
      </c>
      <c r="C199" s="36">
        <v>68575</v>
      </c>
      <c r="D199" s="32" t="s">
        <v>232</v>
      </c>
      <c r="E199" s="23">
        <v>1243</v>
      </c>
      <c r="F199" s="28">
        <v>6.1976064175890363E-4</v>
      </c>
    </row>
    <row r="200" spans="1:6" x14ac:dyDescent="0.2">
      <c r="A200" s="73">
        <v>63</v>
      </c>
      <c r="B200" s="31" t="s">
        <v>34</v>
      </c>
      <c r="C200" s="35">
        <v>63594</v>
      </c>
      <c r="D200" s="31" t="s">
        <v>233</v>
      </c>
      <c r="E200" s="22">
        <v>1237</v>
      </c>
      <c r="F200" s="21">
        <v>6.1676903769570699E-4</v>
      </c>
    </row>
    <row r="201" spans="1:6" x14ac:dyDescent="0.2">
      <c r="A201" s="72">
        <v>70</v>
      </c>
      <c r="B201" s="32" t="s">
        <v>33</v>
      </c>
      <c r="C201" s="36">
        <v>70670</v>
      </c>
      <c r="D201" s="32" t="s">
        <v>234</v>
      </c>
      <c r="E201" s="23">
        <v>1228</v>
      </c>
      <c r="F201" s="28">
        <v>6.1228163160091209E-4</v>
      </c>
    </row>
    <row r="202" spans="1:6" x14ac:dyDescent="0.2">
      <c r="A202" s="73">
        <v>25</v>
      </c>
      <c r="B202" s="31" t="s">
        <v>17</v>
      </c>
      <c r="C202" s="35">
        <v>25245</v>
      </c>
      <c r="D202" s="31" t="s">
        <v>235</v>
      </c>
      <c r="E202" s="22">
        <v>1221</v>
      </c>
      <c r="F202" s="21">
        <v>6.0879142686051592E-4</v>
      </c>
    </row>
    <row r="203" spans="1:6" x14ac:dyDescent="0.2">
      <c r="A203" s="72">
        <v>20</v>
      </c>
      <c r="B203" s="32" t="s">
        <v>29</v>
      </c>
      <c r="C203" s="36">
        <v>20250</v>
      </c>
      <c r="D203" s="32" t="s">
        <v>236</v>
      </c>
      <c r="E203" s="23">
        <v>1219</v>
      </c>
      <c r="F203" s="28">
        <v>6.0779422550611708E-4</v>
      </c>
    </row>
    <row r="204" spans="1:6" x14ac:dyDescent="0.2">
      <c r="A204" s="73">
        <v>25</v>
      </c>
      <c r="B204" s="31" t="s">
        <v>17</v>
      </c>
      <c r="C204" s="35">
        <v>25513</v>
      </c>
      <c r="D204" s="31" t="s">
        <v>237</v>
      </c>
      <c r="E204" s="22">
        <v>1219</v>
      </c>
      <c r="F204" s="21">
        <v>6.0779422550611708E-4</v>
      </c>
    </row>
    <row r="205" spans="1:6" x14ac:dyDescent="0.2">
      <c r="A205" s="72">
        <v>44</v>
      </c>
      <c r="B205" s="32" t="s">
        <v>35</v>
      </c>
      <c r="C205" s="36">
        <v>44847</v>
      </c>
      <c r="D205" s="32" t="s">
        <v>238</v>
      </c>
      <c r="E205" s="23">
        <v>1212</v>
      </c>
      <c r="F205" s="28">
        <v>6.0430402076572102E-4</v>
      </c>
    </row>
    <row r="206" spans="1:6" x14ac:dyDescent="0.2">
      <c r="A206" s="73">
        <v>85</v>
      </c>
      <c r="B206" s="31" t="s">
        <v>36</v>
      </c>
      <c r="C206" s="35">
        <v>85410</v>
      </c>
      <c r="D206" s="31" t="s">
        <v>239</v>
      </c>
      <c r="E206" s="22">
        <v>1201</v>
      </c>
      <c r="F206" s="21">
        <v>5.9881941331652716E-4</v>
      </c>
    </row>
    <row r="207" spans="1:6" x14ac:dyDescent="0.2">
      <c r="A207" s="72">
        <v>99</v>
      </c>
      <c r="B207" s="32" t="s">
        <v>44</v>
      </c>
      <c r="C207" s="36">
        <v>99001</v>
      </c>
      <c r="D207" s="32" t="s">
        <v>240</v>
      </c>
      <c r="E207" s="23">
        <v>1195</v>
      </c>
      <c r="F207" s="28">
        <v>5.9582780925333052E-4</v>
      </c>
    </row>
    <row r="208" spans="1:6" x14ac:dyDescent="0.2">
      <c r="A208" s="73">
        <v>68</v>
      </c>
      <c r="B208" s="31" t="s">
        <v>18</v>
      </c>
      <c r="C208" s="35">
        <v>68406</v>
      </c>
      <c r="D208" s="31" t="s">
        <v>241</v>
      </c>
      <c r="E208" s="22">
        <v>1193</v>
      </c>
      <c r="F208" s="21">
        <v>5.9483060789893168E-4</v>
      </c>
    </row>
    <row r="209" spans="1:6" x14ac:dyDescent="0.2">
      <c r="A209" s="72">
        <v>41</v>
      </c>
      <c r="B209" s="32" t="s">
        <v>27</v>
      </c>
      <c r="C209" s="36">
        <v>41132</v>
      </c>
      <c r="D209" s="32" t="s">
        <v>242</v>
      </c>
      <c r="E209" s="23">
        <v>1192</v>
      </c>
      <c r="F209" s="28">
        <v>5.9433200722173226E-4</v>
      </c>
    </row>
    <row r="210" spans="1:6" x14ac:dyDescent="0.2">
      <c r="A210" s="73">
        <v>52</v>
      </c>
      <c r="B210" s="31" t="s">
        <v>22</v>
      </c>
      <c r="C210" s="35">
        <v>52227</v>
      </c>
      <c r="D210" s="31" t="s">
        <v>243</v>
      </c>
      <c r="E210" s="22">
        <v>1192</v>
      </c>
      <c r="F210" s="21">
        <v>5.9433200722173226E-4</v>
      </c>
    </row>
    <row r="211" spans="1:6" x14ac:dyDescent="0.2">
      <c r="A211" s="72">
        <v>73</v>
      </c>
      <c r="B211" s="32" t="s">
        <v>25</v>
      </c>
      <c r="C211" s="36">
        <v>73349</v>
      </c>
      <c r="D211" s="32" t="s">
        <v>244</v>
      </c>
      <c r="E211" s="23">
        <v>1186</v>
      </c>
      <c r="F211" s="28">
        <v>5.9134040315853562E-4</v>
      </c>
    </row>
    <row r="212" spans="1:6" x14ac:dyDescent="0.2">
      <c r="A212" s="73">
        <v>5</v>
      </c>
      <c r="B212" s="31" t="s">
        <v>15</v>
      </c>
      <c r="C212" s="35" t="s">
        <v>1167</v>
      </c>
      <c r="D212" s="31" t="s">
        <v>245</v>
      </c>
      <c r="E212" s="22">
        <v>1185</v>
      </c>
      <c r="F212" s="21">
        <v>5.9084180248133609E-4</v>
      </c>
    </row>
    <row r="213" spans="1:6" x14ac:dyDescent="0.2">
      <c r="A213" s="72">
        <v>68</v>
      </c>
      <c r="B213" s="32" t="s">
        <v>18</v>
      </c>
      <c r="C213" s="36">
        <v>68689</v>
      </c>
      <c r="D213" s="32" t="s">
        <v>246</v>
      </c>
      <c r="E213" s="23">
        <v>1179</v>
      </c>
      <c r="F213" s="28">
        <v>5.8785019841813945E-4</v>
      </c>
    </row>
    <row r="214" spans="1:6" x14ac:dyDescent="0.2">
      <c r="A214" s="73">
        <v>19</v>
      </c>
      <c r="B214" s="31" t="s">
        <v>28</v>
      </c>
      <c r="C214" s="35">
        <v>19212</v>
      </c>
      <c r="D214" s="31" t="s">
        <v>247</v>
      </c>
      <c r="E214" s="22">
        <v>1177</v>
      </c>
      <c r="F214" s="21">
        <v>5.8685299706374061E-4</v>
      </c>
    </row>
    <row r="215" spans="1:6" x14ac:dyDescent="0.2">
      <c r="A215" s="72">
        <v>76</v>
      </c>
      <c r="B215" s="32" t="s">
        <v>16</v>
      </c>
      <c r="C215" s="36">
        <v>76036</v>
      </c>
      <c r="D215" s="32" t="s">
        <v>248</v>
      </c>
      <c r="E215" s="23">
        <v>1166</v>
      </c>
      <c r="F215" s="28">
        <v>5.8136838961454676E-4</v>
      </c>
    </row>
    <row r="216" spans="1:6" x14ac:dyDescent="0.2">
      <c r="A216" s="73">
        <v>5</v>
      </c>
      <c r="B216" s="31" t="s">
        <v>15</v>
      </c>
      <c r="C216" s="35" t="s">
        <v>1168</v>
      </c>
      <c r="D216" s="31" t="s">
        <v>249</v>
      </c>
      <c r="E216" s="22">
        <v>1158</v>
      </c>
      <c r="F216" s="21">
        <v>5.7737958419695127E-4</v>
      </c>
    </row>
    <row r="217" spans="1:6" x14ac:dyDescent="0.2">
      <c r="A217" s="72">
        <v>70</v>
      </c>
      <c r="B217" s="32" t="s">
        <v>33</v>
      </c>
      <c r="C217" s="36">
        <v>70713</v>
      </c>
      <c r="D217" s="32" t="s">
        <v>250</v>
      </c>
      <c r="E217" s="23">
        <v>1136</v>
      </c>
      <c r="F217" s="28">
        <v>5.6641036929856356E-4</v>
      </c>
    </row>
    <row r="218" spans="1:6" x14ac:dyDescent="0.2">
      <c r="A218" s="73">
        <v>68</v>
      </c>
      <c r="B218" s="31" t="s">
        <v>18</v>
      </c>
      <c r="C218" s="35">
        <v>68655</v>
      </c>
      <c r="D218" s="31" t="s">
        <v>251</v>
      </c>
      <c r="E218" s="22">
        <v>1129</v>
      </c>
      <c r="F218" s="21">
        <v>5.6292016455816751E-4</v>
      </c>
    </row>
    <row r="219" spans="1:6" x14ac:dyDescent="0.2">
      <c r="A219" s="72">
        <v>20</v>
      </c>
      <c r="B219" s="32" t="s">
        <v>29</v>
      </c>
      <c r="C219" s="36">
        <v>20175</v>
      </c>
      <c r="D219" s="32" t="s">
        <v>252</v>
      </c>
      <c r="E219" s="23">
        <v>1115</v>
      </c>
      <c r="F219" s="28">
        <v>5.5593975507737539E-4</v>
      </c>
    </row>
    <row r="220" spans="1:6" x14ac:dyDescent="0.2">
      <c r="A220" s="73">
        <v>63</v>
      </c>
      <c r="B220" s="31" t="s">
        <v>34</v>
      </c>
      <c r="C220" s="35">
        <v>63190</v>
      </c>
      <c r="D220" s="31" t="s">
        <v>253</v>
      </c>
      <c r="E220" s="22">
        <v>1114</v>
      </c>
      <c r="F220" s="21">
        <v>5.5544115440017586E-4</v>
      </c>
    </row>
    <row r="221" spans="1:6" x14ac:dyDescent="0.2">
      <c r="A221" s="72">
        <v>70</v>
      </c>
      <c r="B221" s="32" t="s">
        <v>33</v>
      </c>
      <c r="C221" s="36">
        <v>70820</v>
      </c>
      <c r="D221" s="32" t="s">
        <v>254</v>
      </c>
      <c r="E221" s="23">
        <v>1111</v>
      </c>
      <c r="F221" s="28">
        <v>5.5394535236857759E-4</v>
      </c>
    </row>
    <row r="222" spans="1:6" x14ac:dyDescent="0.2">
      <c r="A222" s="73">
        <v>19</v>
      </c>
      <c r="B222" s="31" t="s">
        <v>28</v>
      </c>
      <c r="C222" s="35">
        <v>19256</v>
      </c>
      <c r="D222" s="31" t="s">
        <v>255</v>
      </c>
      <c r="E222" s="22">
        <v>1110</v>
      </c>
      <c r="F222" s="21">
        <v>5.5344675169137817E-4</v>
      </c>
    </row>
    <row r="223" spans="1:6" x14ac:dyDescent="0.2">
      <c r="A223" s="72">
        <v>17</v>
      </c>
      <c r="B223" s="32" t="s">
        <v>32</v>
      </c>
      <c r="C223" s="36">
        <v>17614</v>
      </c>
      <c r="D223" s="32" t="s">
        <v>256</v>
      </c>
      <c r="E223" s="23">
        <v>1105</v>
      </c>
      <c r="F223" s="28">
        <v>5.5095374830538095E-4</v>
      </c>
    </row>
    <row r="224" spans="1:6" x14ac:dyDescent="0.2">
      <c r="A224" s="73">
        <v>54</v>
      </c>
      <c r="B224" s="31" t="s">
        <v>21</v>
      </c>
      <c r="C224" s="35">
        <v>54003</v>
      </c>
      <c r="D224" s="31" t="s">
        <v>257</v>
      </c>
      <c r="E224" s="22">
        <v>1091</v>
      </c>
      <c r="F224" s="21">
        <v>5.4397333882458883E-4</v>
      </c>
    </row>
    <row r="225" spans="1:6" x14ac:dyDescent="0.2">
      <c r="A225" s="72">
        <v>73</v>
      </c>
      <c r="B225" s="32" t="s">
        <v>25</v>
      </c>
      <c r="C225" s="36">
        <v>73319</v>
      </c>
      <c r="D225" s="32" t="s">
        <v>258</v>
      </c>
      <c r="E225" s="23">
        <v>1091</v>
      </c>
      <c r="F225" s="28">
        <v>5.4397333882458883E-4</v>
      </c>
    </row>
    <row r="226" spans="1:6" x14ac:dyDescent="0.2">
      <c r="A226" s="73">
        <v>23</v>
      </c>
      <c r="B226" s="31" t="s">
        <v>26</v>
      </c>
      <c r="C226" s="35">
        <v>23580</v>
      </c>
      <c r="D226" s="31" t="s">
        <v>259</v>
      </c>
      <c r="E226" s="22">
        <v>1087</v>
      </c>
      <c r="F226" s="21">
        <v>5.4197893611579104E-4</v>
      </c>
    </row>
    <row r="227" spans="1:6" x14ac:dyDescent="0.2">
      <c r="A227" s="72">
        <v>5</v>
      </c>
      <c r="B227" s="32" t="s">
        <v>15</v>
      </c>
      <c r="C227" s="36" t="s">
        <v>1169</v>
      </c>
      <c r="D227" s="32" t="s">
        <v>260</v>
      </c>
      <c r="E227" s="23">
        <v>1085</v>
      </c>
      <c r="F227" s="28">
        <v>5.4098173476139219E-4</v>
      </c>
    </row>
    <row r="228" spans="1:6" x14ac:dyDescent="0.2">
      <c r="A228" s="73">
        <v>17</v>
      </c>
      <c r="B228" s="31" t="s">
        <v>32</v>
      </c>
      <c r="C228" s="35">
        <v>17042</v>
      </c>
      <c r="D228" s="31" t="s">
        <v>261</v>
      </c>
      <c r="E228" s="22">
        <v>1077</v>
      </c>
      <c r="F228" s="21">
        <v>5.369929293437966E-4</v>
      </c>
    </row>
    <row r="229" spans="1:6" x14ac:dyDescent="0.2">
      <c r="A229" s="72">
        <v>73</v>
      </c>
      <c r="B229" s="32" t="s">
        <v>25</v>
      </c>
      <c r="C229" s="36">
        <v>73283</v>
      </c>
      <c r="D229" s="32" t="s">
        <v>262</v>
      </c>
      <c r="E229" s="23">
        <v>1065</v>
      </c>
      <c r="F229" s="28">
        <v>5.3100972121740333E-4</v>
      </c>
    </row>
    <row r="230" spans="1:6" x14ac:dyDescent="0.2">
      <c r="A230" s="73">
        <v>50</v>
      </c>
      <c r="B230" s="31" t="s">
        <v>24</v>
      </c>
      <c r="C230" s="35">
        <v>20770</v>
      </c>
      <c r="D230" s="31" t="s">
        <v>263</v>
      </c>
      <c r="E230" s="22">
        <v>1060</v>
      </c>
      <c r="F230" s="21">
        <v>5.2851671783140611E-4</v>
      </c>
    </row>
    <row r="231" spans="1:6" x14ac:dyDescent="0.2">
      <c r="A231" s="72">
        <v>8</v>
      </c>
      <c r="B231" s="32" t="s">
        <v>19</v>
      </c>
      <c r="C231" s="36" t="s">
        <v>1170</v>
      </c>
      <c r="D231" s="32" t="s">
        <v>264</v>
      </c>
      <c r="E231" s="23">
        <v>1056</v>
      </c>
      <c r="F231" s="28">
        <v>5.2652231512260843E-4</v>
      </c>
    </row>
    <row r="232" spans="1:6" x14ac:dyDescent="0.2">
      <c r="A232" s="73">
        <v>52</v>
      </c>
      <c r="B232" s="31" t="s">
        <v>22</v>
      </c>
      <c r="C232" s="35">
        <v>52683</v>
      </c>
      <c r="D232" s="31" t="s">
        <v>265</v>
      </c>
      <c r="E232" s="22">
        <v>1052</v>
      </c>
      <c r="F232" s="21">
        <v>5.2452791241381063E-4</v>
      </c>
    </row>
    <row r="233" spans="1:6" x14ac:dyDescent="0.2">
      <c r="A233" s="72">
        <v>54</v>
      </c>
      <c r="B233" s="32" t="s">
        <v>21</v>
      </c>
      <c r="C233" s="36">
        <v>54250</v>
      </c>
      <c r="D233" s="32" t="s">
        <v>266</v>
      </c>
      <c r="E233" s="23">
        <v>1044</v>
      </c>
      <c r="F233" s="28">
        <v>5.2053910699621515E-4</v>
      </c>
    </row>
    <row r="234" spans="1:6" x14ac:dyDescent="0.2">
      <c r="A234" s="73">
        <v>50</v>
      </c>
      <c r="B234" s="31" t="s">
        <v>24</v>
      </c>
      <c r="C234" s="35">
        <v>50606</v>
      </c>
      <c r="D234" s="31" t="s">
        <v>267</v>
      </c>
      <c r="E234" s="22">
        <v>1042</v>
      </c>
      <c r="F234" s="21">
        <v>5.195419056418162E-4</v>
      </c>
    </row>
    <row r="235" spans="1:6" x14ac:dyDescent="0.2">
      <c r="A235" s="72">
        <v>76</v>
      </c>
      <c r="B235" s="32" t="s">
        <v>16</v>
      </c>
      <c r="C235" s="36">
        <v>76113</v>
      </c>
      <c r="D235" s="32" t="s">
        <v>268</v>
      </c>
      <c r="E235" s="23">
        <v>1036</v>
      </c>
      <c r="F235" s="28">
        <v>5.1655030157861956E-4</v>
      </c>
    </row>
    <row r="236" spans="1:6" x14ac:dyDescent="0.2">
      <c r="A236" s="73">
        <v>19</v>
      </c>
      <c r="B236" s="31" t="s">
        <v>28</v>
      </c>
      <c r="C236" s="35" t="s">
        <v>1171</v>
      </c>
      <c r="D236" s="31" t="s">
        <v>269</v>
      </c>
      <c r="E236" s="22">
        <v>1032</v>
      </c>
      <c r="F236" s="21">
        <v>5.1455589886982187E-4</v>
      </c>
    </row>
    <row r="237" spans="1:6" x14ac:dyDescent="0.2">
      <c r="A237" s="72">
        <v>13</v>
      </c>
      <c r="B237" s="32" t="s">
        <v>20</v>
      </c>
      <c r="C237" s="36">
        <v>13657</v>
      </c>
      <c r="D237" s="32" t="s">
        <v>270</v>
      </c>
      <c r="E237" s="23">
        <v>1030</v>
      </c>
      <c r="F237" s="28">
        <v>5.1355869751542292E-4</v>
      </c>
    </row>
    <row r="238" spans="1:6" x14ac:dyDescent="0.2">
      <c r="A238" s="73">
        <v>70</v>
      </c>
      <c r="B238" s="31" t="s">
        <v>33</v>
      </c>
      <c r="C238" s="35">
        <v>70708</v>
      </c>
      <c r="D238" s="31" t="s">
        <v>271</v>
      </c>
      <c r="E238" s="22">
        <v>1029</v>
      </c>
      <c r="F238" s="21">
        <v>5.130600968382235E-4</v>
      </c>
    </row>
    <row r="239" spans="1:6" x14ac:dyDescent="0.2">
      <c r="A239" s="72">
        <v>52</v>
      </c>
      <c r="B239" s="32" t="s">
        <v>22</v>
      </c>
      <c r="C239" s="36">
        <v>52678</v>
      </c>
      <c r="D239" s="32" t="s">
        <v>272</v>
      </c>
      <c r="E239" s="23">
        <v>1026</v>
      </c>
      <c r="F239" s="28">
        <v>5.1156429480662523E-4</v>
      </c>
    </row>
    <row r="240" spans="1:6" x14ac:dyDescent="0.2">
      <c r="A240" s="73">
        <v>17</v>
      </c>
      <c r="B240" s="31" t="s">
        <v>32</v>
      </c>
      <c r="C240" s="35">
        <v>17777</v>
      </c>
      <c r="D240" s="31" t="s">
        <v>273</v>
      </c>
      <c r="E240" s="22">
        <v>1025</v>
      </c>
      <c r="F240" s="21">
        <v>5.1106569412942581E-4</v>
      </c>
    </row>
    <row r="241" spans="1:6" x14ac:dyDescent="0.2">
      <c r="A241" s="72">
        <v>19</v>
      </c>
      <c r="B241" s="32" t="s">
        <v>28</v>
      </c>
      <c r="C241" s="36">
        <v>19455</v>
      </c>
      <c r="D241" s="32" t="s">
        <v>274</v>
      </c>
      <c r="E241" s="23">
        <v>1019</v>
      </c>
      <c r="F241" s="28">
        <v>5.0807409006622917E-4</v>
      </c>
    </row>
    <row r="242" spans="1:6" x14ac:dyDescent="0.2">
      <c r="A242" s="73">
        <v>15</v>
      </c>
      <c r="B242" s="31" t="s">
        <v>23</v>
      </c>
      <c r="C242" s="35">
        <v>15646</v>
      </c>
      <c r="D242" s="31" t="s">
        <v>275</v>
      </c>
      <c r="E242" s="22">
        <v>1009</v>
      </c>
      <c r="F242" s="21">
        <v>5.0308808329423474E-4</v>
      </c>
    </row>
    <row r="243" spans="1:6" x14ac:dyDescent="0.2">
      <c r="A243" s="72">
        <v>5</v>
      </c>
      <c r="B243" s="32" t="s">
        <v>15</v>
      </c>
      <c r="C243" s="36" t="s">
        <v>1172</v>
      </c>
      <c r="D243" s="32" t="s">
        <v>276</v>
      </c>
      <c r="E243" s="23">
        <v>1004</v>
      </c>
      <c r="F243" s="28">
        <v>5.0059507990823753E-4</v>
      </c>
    </row>
    <row r="244" spans="1:6" x14ac:dyDescent="0.2">
      <c r="A244" s="73">
        <v>52</v>
      </c>
      <c r="B244" s="31" t="s">
        <v>22</v>
      </c>
      <c r="C244" s="35">
        <v>52079</v>
      </c>
      <c r="D244" s="31" t="s">
        <v>277</v>
      </c>
      <c r="E244" s="22">
        <v>1004</v>
      </c>
      <c r="F244" s="21">
        <v>5.0059507990823753E-4</v>
      </c>
    </row>
    <row r="245" spans="1:6" x14ac:dyDescent="0.2">
      <c r="A245" s="72">
        <v>50</v>
      </c>
      <c r="B245" s="32" t="s">
        <v>24</v>
      </c>
      <c r="C245" s="36">
        <v>50711</v>
      </c>
      <c r="D245" s="32" t="s">
        <v>278</v>
      </c>
      <c r="E245" s="23">
        <v>1003</v>
      </c>
      <c r="F245" s="28">
        <v>5.000964792310381E-4</v>
      </c>
    </row>
    <row r="246" spans="1:6" x14ac:dyDescent="0.2">
      <c r="A246" s="73">
        <v>86</v>
      </c>
      <c r="B246" s="31" t="s">
        <v>39</v>
      </c>
      <c r="C246" s="35">
        <v>86865</v>
      </c>
      <c r="D246" s="31" t="s">
        <v>279</v>
      </c>
      <c r="E246" s="22">
        <v>998</v>
      </c>
      <c r="F246" s="21">
        <v>4.9760347584504089E-4</v>
      </c>
    </row>
    <row r="247" spans="1:6" x14ac:dyDescent="0.2">
      <c r="A247" s="72">
        <v>41</v>
      </c>
      <c r="B247" s="32" t="s">
        <v>27</v>
      </c>
      <c r="C247" s="36">
        <v>41006</v>
      </c>
      <c r="D247" s="32" t="s">
        <v>280</v>
      </c>
      <c r="E247" s="23">
        <v>996</v>
      </c>
      <c r="F247" s="28">
        <v>4.9660627449064204E-4</v>
      </c>
    </row>
    <row r="248" spans="1:6" x14ac:dyDescent="0.2">
      <c r="A248" s="73">
        <v>5</v>
      </c>
      <c r="B248" s="31" t="s">
        <v>15</v>
      </c>
      <c r="C248" s="35" t="s">
        <v>1173</v>
      </c>
      <c r="D248" s="31" t="s">
        <v>281</v>
      </c>
      <c r="E248" s="22">
        <v>995</v>
      </c>
      <c r="F248" s="21">
        <v>4.9610767381344262E-4</v>
      </c>
    </row>
    <row r="249" spans="1:6" x14ac:dyDescent="0.2">
      <c r="A249" s="72">
        <v>15</v>
      </c>
      <c r="B249" s="32" t="s">
        <v>23</v>
      </c>
      <c r="C249" s="36">
        <v>15299</v>
      </c>
      <c r="D249" s="32" t="s">
        <v>282</v>
      </c>
      <c r="E249" s="23">
        <v>995</v>
      </c>
      <c r="F249" s="28">
        <v>4.9610767381344262E-4</v>
      </c>
    </row>
    <row r="250" spans="1:6" x14ac:dyDescent="0.2">
      <c r="A250" s="73">
        <v>41</v>
      </c>
      <c r="B250" s="31" t="s">
        <v>27</v>
      </c>
      <c r="C250" s="35">
        <v>41020</v>
      </c>
      <c r="D250" s="31" t="s">
        <v>283</v>
      </c>
      <c r="E250" s="22">
        <v>991</v>
      </c>
      <c r="F250" s="21">
        <v>4.9411327110464483E-4</v>
      </c>
    </row>
    <row r="251" spans="1:6" x14ac:dyDescent="0.2">
      <c r="A251" s="72">
        <v>5</v>
      </c>
      <c r="B251" s="32" t="s">
        <v>15</v>
      </c>
      <c r="C251" s="36" t="s">
        <v>1174</v>
      </c>
      <c r="D251" s="32" t="s">
        <v>284</v>
      </c>
      <c r="E251" s="23">
        <v>980</v>
      </c>
      <c r="F251" s="28">
        <v>4.8862866365545097E-4</v>
      </c>
    </row>
    <row r="252" spans="1:6" x14ac:dyDescent="0.2">
      <c r="A252" s="73">
        <v>25</v>
      </c>
      <c r="B252" s="31" t="s">
        <v>17</v>
      </c>
      <c r="C252" s="35">
        <v>25740</v>
      </c>
      <c r="D252" s="31" t="s">
        <v>285</v>
      </c>
      <c r="E252" s="22">
        <v>979</v>
      </c>
      <c r="F252" s="21">
        <v>4.8813006297825155E-4</v>
      </c>
    </row>
    <row r="253" spans="1:6" x14ac:dyDescent="0.2">
      <c r="A253" s="72">
        <v>86</v>
      </c>
      <c r="B253" s="32" t="s">
        <v>39</v>
      </c>
      <c r="C253" s="36">
        <v>86749</v>
      </c>
      <c r="D253" s="32" t="s">
        <v>286</v>
      </c>
      <c r="E253" s="23">
        <v>974</v>
      </c>
      <c r="F253" s="28">
        <v>4.8563705959225433E-4</v>
      </c>
    </row>
    <row r="254" spans="1:6" x14ac:dyDescent="0.2">
      <c r="A254" s="73">
        <v>23</v>
      </c>
      <c r="B254" s="31" t="s">
        <v>26</v>
      </c>
      <c r="C254" s="35">
        <v>23672</v>
      </c>
      <c r="D254" s="31" t="s">
        <v>287</v>
      </c>
      <c r="E254" s="22">
        <v>973</v>
      </c>
      <c r="F254" s="21">
        <v>4.8513845891505491E-4</v>
      </c>
    </row>
    <row r="255" spans="1:6" x14ac:dyDescent="0.2">
      <c r="A255" s="72">
        <v>44</v>
      </c>
      <c r="B255" s="32" t="s">
        <v>35</v>
      </c>
      <c r="C255" s="36">
        <v>13873</v>
      </c>
      <c r="D255" s="32" t="s">
        <v>202</v>
      </c>
      <c r="E255" s="23">
        <v>973</v>
      </c>
      <c r="F255" s="28">
        <v>4.8513845891505491E-4</v>
      </c>
    </row>
    <row r="256" spans="1:6" x14ac:dyDescent="0.2">
      <c r="A256" s="73">
        <v>73</v>
      </c>
      <c r="B256" s="31" t="s">
        <v>25</v>
      </c>
      <c r="C256" s="35">
        <v>73555</v>
      </c>
      <c r="D256" s="31" t="s">
        <v>288</v>
      </c>
      <c r="E256" s="22">
        <v>962</v>
      </c>
      <c r="F256" s="21">
        <v>4.7965385146586106E-4</v>
      </c>
    </row>
    <row r="257" spans="1:6" x14ac:dyDescent="0.2">
      <c r="A257" s="72">
        <v>27</v>
      </c>
      <c r="B257" s="32" t="s">
        <v>37</v>
      </c>
      <c r="C257" s="36">
        <v>17614</v>
      </c>
      <c r="D257" s="32" t="s">
        <v>256</v>
      </c>
      <c r="E257" s="23">
        <v>958</v>
      </c>
      <c r="F257" s="28">
        <v>4.7765944875706332E-4</v>
      </c>
    </row>
    <row r="258" spans="1:6" x14ac:dyDescent="0.2">
      <c r="A258" s="73">
        <v>68</v>
      </c>
      <c r="B258" s="31" t="s">
        <v>18</v>
      </c>
      <c r="C258" s="35">
        <v>68861</v>
      </c>
      <c r="D258" s="31" t="s">
        <v>289</v>
      </c>
      <c r="E258" s="22">
        <v>952</v>
      </c>
      <c r="F258" s="21">
        <v>4.7466784469386668E-4</v>
      </c>
    </row>
    <row r="259" spans="1:6" x14ac:dyDescent="0.2">
      <c r="A259" s="72">
        <v>94</v>
      </c>
      <c r="B259" s="32" t="s">
        <v>45</v>
      </c>
      <c r="C259" s="36">
        <v>94001</v>
      </c>
      <c r="D259" s="32" t="s">
        <v>290</v>
      </c>
      <c r="E259" s="23">
        <v>950</v>
      </c>
      <c r="F259" s="28">
        <v>4.7367064333946778E-4</v>
      </c>
    </row>
    <row r="260" spans="1:6" x14ac:dyDescent="0.2">
      <c r="A260" s="73">
        <v>23</v>
      </c>
      <c r="B260" s="31" t="s">
        <v>26</v>
      </c>
      <c r="C260" s="35">
        <v>23855</v>
      </c>
      <c r="D260" s="31" t="s">
        <v>291</v>
      </c>
      <c r="E260" s="22">
        <v>930</v>
      </c>
      <c r="F260" s="21">
        <v>4.6369862979547897E-4</v>
      </c>
    </row>
    <row r="261" spans="1:6" x14ac:dyDescent="0.2">
      <c r="A261" s="72">
        <v>52</v>
      </c>
      <c r="B261" s="32" t="s">
        <v>22</v>
      </c>
      <c r="C261" s="36">
        <v>52786</v>
      </c>
      <c r="D261" s="32" t="s">
        <v>292</v>
      </c>
      <c r="E261" s="23">
        <v>928</v>
      </c>
      <c r="F261" s="28">
        <v>4.6270142844108013E-4</v>
      </c>
    </row>
    <row r="262" spans="1:6" x14ac:dyDescent="0.2">
      <c r="A262" s="73">
        <v>66</v>
      </c>
      <c r="B262" s="31" t="s">
        <v>31</v>
      </c>
      <c r="C262" s="35">
        <v>66088</v>
      </c>
      <c r="D262" s="31" t="s">
        <v>293</v>
      </c>
      <c r="E262" s="22">
        <v>928</v>
      </c>
      <c r="F262" s="21">
        <v>4.6270142844108013E-4</v>
      </c>
    </row>
    <row r="263" spans="1:6" x14ac:dyDescent="0.2">
      <c r="A263" s="72">
        <v>20</v>
      </c>
      <c r="B263" s="32" t="s">
        <v>29</v>
      </c>
      <c r="C263" s="36">
        <v>20770</v>
      </c>
      <c r="D263" s="32" t="s">
        <v>263</v>
      </c>
      <c r="E263" s="23">
        <v>926</v>
      </c>
      <c r="F263" s="28">
        <v>4.6170422708668123E-4</v>
      </c>
    </row>
    <row r="264" spans="1:6" x14ac:dyDescent="0.2">
      <c r="A264" s="73">
        <v>86</v>
      </c>
      <c r="B264" s="31" t="s">
        <v>39</v>
      </c>
      <c r="C264" s="35">
        <v>86885</v>
      </c>
      <c r="D264" s="31" t="s">
        <v>294</v>
      </c>
      <c r="E264" s="22">
        <v>923</v>
      </c>
      <c r="F264" s="21">
        <v>4.6020842505508291E-4</v>
      </c>
    </row>
    <row r="265" spans="1:6" x14ac:dyDescent="0.2">
      <c r="A265" s="72">
        <v>54</v>
      </c>
      <c r="B265" s="32" t="s">
        <v>21</v>
      </c>
      <c r="C265" s="36">
        <v>54172</v>
      </c>
      <c r="D265" s="32" t="s">
        <v>295</v>
      </c>
      <c r="E265" s="23">
        <v>917</v>
      </c>
      <c r="F265" s="28">
        <v>4.5721682099188627E-4</v>
      </c>
    </row>
    <row r="266" spans="1:6" x14ac:dyDescent="0.2">
      <c r="A266" s="73">
        <v>50</v>
      </c>
      <c r="B266" s="31" t="s">
        <v>24</v>
      </c>
      <c r="C266" s="35">
        <v>47318</v>
      </c>
      <c r="D266" s="31" t="s">
        <v>296</v>
      </c>
      <c r="E266" s="22">
        <v>916</v>
      </c>
      <c r="F266" s="21">
        <v>4.5671822031468685E-4</v>
      </c>
    </row>
    <row r="267" spans="1:6" x14ac:dyDescent="0.2">
      <c r="A267" s="72">
        <v>25</v>
      </c>
      <c r="B267" s="32" t="s">
        <v>17</v>
      </c>
      <c r="C267" s="36">
        <v>25260</v>
      </c>
      <c r="D267" s="32" t="s">
        <v>297</v>
      </c>
      <c r="E267" s="23">
        <v>903</v>
      </c>
      <c r="F267" s="28">
        <v>4.502364115110941E-4</v>
      </c>
    </row>
    <row r="268" spans="1:6" x14ac:dyDescent="0.2">
      <c r="A268" s="73">
        <v>5</v>
      </c>
      <c r="B268" s="31" t="s">
        <v>15</v>
      </c>
      <c r="C268" s="35" t="s">
        <v>1160</v>
      </c>
      <c r="D268" s="31" t="s">
        <v>194</v>
      </c>
      <c r="E268" s="22">
        <v>899</v>
      </c>
      <c r="F268" s="21">
        <v>4.4824200880229636E-4</v>
      </c>
    </row>
    <row r="269" spans="1:6" x14ac:dyDescent="0.2">
      <c r="A269" s="72">
        <v>19</v>
      </c>
      <c r="B269" s="32" t="s">
        <v>28</v>
      </c>
      <c r="C269" s="36">
        <v>19807</v>
      </c>
      <c r="D269" s="32" t="s">
        <v>298</v>
      </c>
      <c r="E269" s="23">
        <v>896</v>
      </c>
      <c r="F269" s="28">
        <v>4.4674620677069804E-4</v>
      </c>
    </row>
    <row r="270" spans="1:6" x14ac:dyDescent="0.2">
      <c r="A270" s="73">
        <v>25</v>
      </c>
      <c r="B270" s="31" t="s">
        <v>17</v>
      </c>
      <c r="C270" s="35">
        <v>25758</v>
      </c>
      <c r="D270" s="31" t="s">
        <v>299</v>
      </c>
      <c r="E270" s="22">
        <v>896</v>
      </c>
      <c r="F270" s="21">
        <v>4.4674620677069804E-4</v>
      </c>
    </row>
    <row r="271" spans="1:6" x14ac:dyDescent="0.2">
      <c r="A271" s="72">
        <v>5</v>
      </c>
      <c r="B271" s="32" t="s">
        <v>15</v>
      </c>
      <c r="C271" s="36" t="s">
        <v>1175</v>
      </c>
      <c r="D271" s="32" t="s">
        <v>300</v>
      </c>
      <c r="E271" s="23">
        <v>886</v>
      </c>
      <c r="F271" s="28">
        <v>4.4176019999870366E-4</v>
      </c>
    </row>
    <row r="272" spans="1:6" x14ac:dyDescent="0.2">
      <c r="A272" s="73">
        <v>18</v>
      </c>
      <c r="B272" s="31" t="s">
        <v>38</v>
      </c>
      <c r="C272" s="35">
        <v>18150</v>
      </c>
      <c r="D272" s="31" t="s">
        <v>301</v>
      </c>
      <c r="E272" s="22">
        <v>886</v>
      </c>
      <c r="F272" s="21">
        <v>4.4176019999870366E-4</v>
      </c>
    </row>
    <row r="273" spans="1:6" x14ac:dyDescent="0.2">
      <c r="A273" s="72">
        <v>41</v>
      </c>
      <c r="B273" s="32" t="s">
        <v>27</v>
      </c>
      <c r="C273" s="36">
        <v>41359</v>
      </c>
      <c r="D273" s="32" t="s">
        <v>302</v>
      </c>
      <c r="E273" s="23">
        <v>883</v>
      </c>
      <c r="F273" s="28">
        <v>4.4026439796710534E-4</v>
      </c>
    </row>
    <row r="274" spans="1:6" x14ac:dyDescent="0.2">
      <c r="A274" s="73">
        <v>20</v>
      </c>
      <c r="B274" s="31" t="s">
        <v>29</v>
      </c>
      <c r="C274" s="35">
        <v>20710</v>
      </c>
      <c r="D274" s="31" t="s">
        <v>303</v>
      </c>
      <c r="E274" s="22">
        <v>880</v>
      </c>
      <c r="F274" s="21">
        <v>4.3876859593550702E-4</v>
      </c>
    </row>
    <row r="275" spans="1:6" x14ac:dyDescent="0.2">
      <c r="A275" s="72">
        <v>5</v>
      </c>
      <c r="B275" s="32" t="s">
        <v>15</v>
      </c>
      <c r="C275" s="36" t="s">
        <v>1176</v>
      </c>
      <c r="D275" s="32" t="s">
        <v>304</v>
      </c>
      <c r="E275" s="23">
        <v>877</v>
      </c>
      <c r="F275" s="28">
        <v>4.372727939039087E-4</v>
      </c>
    </row>
    <row r="276" spans="1:6" x14ac:dyDescent="0.2">
      <c r="A276" s="73">
        <v>23</v>
      </c>
      <c r="B276" s="31" t="s">
        <v>26</v>
      </c>
      <c r="C276" s="35">
        <v>23686</v>
      </c>
      <c r="D276" s="31" t="s">
        <v>305</v>
      </c>
      <c r="E276" s="22">
        <v>873</v>
      </c>
      <c r="F276" s="21">
        <v>4.3527839119511091E-4</v>
      </c>
    </row>
    <row r="277" spans="1:6" x14ac:dyDescent="0.2">
      <c r="A277" s="72">
        <v>47</v>
      </c>
      <c r="B277" s="32" t="s">
        <v>30</v>
      </c>
      <c r="C277" s="36">
        <v>47058</v>
      </c>
      <c r="D277" s="32" t="s">
        <v>306</v>
      </c>
      <c r="E277" s="23">
        <v>870</v>
      </c>
      <c r="F277" s="28">
        <v>4.3378258916351259E-4</v>
      </c>
    </row>
    <row r="278" spans="1:6" x14ac:dyDescent="0.2">
      <c r="A278" s="73">
        <v>54</v>
      </c>
      <c r="B278" s="31" t="s">
        <v>21</v>
      </c>
      <c r="C278" s="35">
        <v>54261</v>
      </c>
      <c r="D278" s="31" t="s">
        <v>307</v>
      </c>
      <c r="E278" s="22">
        <v>865</v>
      </c>
      <c r="F278" s="21">
        <v>4.3128958577751543E-4</v>
      </c>
    </row>
    <row r="279" spans="1:6" x14ac:dyDescent="0.2">
      <c r="A279" s="72">
        <v>47</v>
      </c>
      <c r="B279" s="32" t="s">
        <v>30</v>
      </c>
      <c r="C279" s="36">
        <v>47318</v>
      </c>
      <c r="D279" s="32" t="s">
        <v>296</v>
      </c>
      <c r="E279" s="23">
        <v>857</v>
      </c>
      <c r="F279" s="28">
        <v>4.2730078035991989E-4</v>
      </c>
    </row>
    <row r="280" spans="1:6" x14ac:dyDescent="0.2">
      <c r="A280" s="73">
        <v>20</v>
      </c>
      <c r="B280" s="31" t="s">
        <v>29</v>
      </c>
      <c r="C280" s="35">
        <v>20517</v>
      </c>
      <c r="D280" s="31" t="s">
        <v>308</v>
      </c>
      <c r="E280" s="22">
        <v>856</v>
      </c>
      <c r="F280" s="21">
        <v>4.2680217968272047E-4</v>
      </c>
    </row>
    <row r="281" spans="1:6" x14ac:dyDescent="0.2">
      <c r="A281" s="72">
        <v>52</v>
      </c>
      <c r="B281" s="32" t="s">
        <v>22</v>
      </c>
      <c r="C281" s="36">
        <v>52378</v>
      </c>
      <c r="D281" s="32" t="s">
        <v>309</v>
      </c>
      <c r="E281" s="23">
        <v>848</v>
      </c>
      <c r="F281" s="28">
        <v>4.2281337426512493E-4</v>
      </c>
    </row>
    <row r="282" spans="1:6" x14ac:dyDescent="0.2">
      <c r="A282" s="73">
        <v>27</v>
      </c>
      <c r="B282" s="31" t="s">
        <v>37</v>
      </c>
      <c r="C282" s="35">
        <v>27006</v>
      </c>
      <c r="D282" s="31" t="s">
        <v>310</v>
      </c>
      <c r="E282" s="22">
        <v>845</v>
      </c>
      <c r="F282" s="21">
        <v>4.2131757223352661E-4</v>
      </c>
    </row>
    <row r="283" spans="1:6" x14ac:dyDescent="0.2">
      <c r="A283" s="72">
        <v>41</v>
      </c>
      <c r="B283" s="32" t="s">
        <v>27</v>
      </c>
      <c r="C283" s="36">
        <v>41306</v>
      </c>
      <c r="D283" s="32" t="s">
        <v>311</v>
      </c>
      <c r="E283" s="23">
        <v>845</v>
      </c>
      <c r="F283" s="28">
        <v>4.2131757223352661E-4</v>
      </c>
    </row>
    <row r="284" spans="1:6" x14ac:dyDescent="0.2">
      <c r="A284" s="73">
        <v>73</v>
      </c>
      <c r="B284" s="31" t="s">
        <v>25</v>
      </c>
      <c r="C284" s="35">
        <v>73408</v>
      </c>
      <c r="D284" s="31" t="s">
        <v>312</v>
      </c>
      <c r="E284" s="22">
        <v>843</v>
      </c>
      <c r="F284" s="21">
        <v>4.2032037087912772E-4</v>
      </c>
    </row>
    <row r="285" spans="1:6" x14ac:dyDescent="0.2">
      <c r="A285" s="72">
        <v>5</v>
      </c>
      <c r="B285" s="32" t="s">
        <v>15</v>
      </c>
      <c r="C285" s="36" t="s">
        <v>1177</v>
      </c>
      <c r="D285" s="32" t="s">
        <v>313</v>
      </c>
      <c r="E285" s="23">
        <v>841</v>
      </c>
      <c r="F285" s="28">
        <v>4.1932316952472887E-4</v>
      </c>
    </row>
    <row r="286" spans="1:6" x14ac:dyDescent="0.2">
      <c r="A286" s="73">
        <v>8</v>
      </c>
      <c r="B286" s="31" t="s">
        <v>19</v>
      </c>
      <c r="C286" s="35" t="s">
        <v>1178</v>
      </c>
      <c r="D286" s="31" t="s">
        <v>314</v>
      </c>
      <c r="E286" s="22">
        <v>836</v>
      </c>
      <c r="F286" s="21">
        <v>4.1683016613873166E-4</v>
      </c>
    </row>
    <row r="287" spans="1:6" x14ac:dyDescent="0.2">
      <c r="A287" s="72">
        <v>73</v>
      </c>
      <c r="B287" s="32" t="s">
        <v>25</v>
      </c>
      <c r="C287" s="36">
        <v>73275</v>
      </c>
      <c r="D287" s="32" t="s">
        <v>315</v>
      </c>
      <c r="E287" s="23">
        <v>836</v>
      </c>
      <c r="F287" s="28">
        <v>4.1683016613873166E-4</v>
      </c>
    </row>
    <row r="288" spans="1:6" x14ac:dyDescent="0.2">
      <c r="A288" s="73">
        <v>25</v>
      </c>
      <c r="B288" s="31" t="s">
        <v>17</v>
      </c>
      <c r="C288" s="35">
        <v>25183</v>
      </c>
      <c r="D288" s="31" t="s">
        <v>316</v>
      </c>
      <c r="E288" s="22">
        <v>828</v>
      </c>
      <c r="F288" s="21">
        <v>4.1284136072113612E-4</v>
      </c>
    </row>
    <row r="289" spans="1:6" x14ac:dyDescent="0.2">
      <c r="A289" s="72">
        <v>73</v>
      </c>
      <c r="B289" s="32" t="s">
        <v>25</v>
      </c>
      <c r="C289" s="36">
        <v>73124</v>
      </c>
      <c r="D289" s="32" t="s">
        <v>317</v>
      </c>
      <c r="E289" s="23">
        <v>817</v>
      </c>
      <c r="F289" s="28">
        <v>4.0735675327194232E-4</v>
      </c>
    </row>
    <row r="290" spans="1:6" x14ac:dyDescent="0.2">
      <c r="A290" s="73">
        <v>5</v>
      </c>
      <c r="B290" s="31" t="s">
        <v>15</v>
      </c>
      <c r="C290" s="35" t="s">
        <v>1179</v>
      </c>
      <c r="D290" s="31" t="s">
        <v>318</v>
      </c>
      <c r="E290" s="22">
        <v>816</v>
      </c>
      <c r="F290" s="21">
        <v>4.0685815259474284E-4</v>
      </c>
    </row>
    <row r="291" spans="1:6" x14ac:dyDescent="0.2">
      <c r="A291" s="72">
        <v>76</v>
      </c>
      <c r="B291" s="32" t="s">
        <v>16</v>
      </c>
      <c r="C291" s="36">
        <v>76126</v>
      </c>
      <c r="D291" s="32" t="s">
        <v>319</v>
      </c>
      <c r="E291" s="23">
        <v>806</v>
      </c>
      <c r="F291" s="28">
        <v>4.0187214582274847E-4</v>
      </c>
    </row>
    <row r="292" spans="1:6" x14ac:dyDescent="0.2">
      <c r="A292" s="73">
        <v>5</v>
      </c>
      <c r="B292" s="31" t="s">
        <v>15</v>
      </c>
      <c r="C292" s="35" t="s">
        <v>1180</v>
      </c>
      <c r="D292" s="31" t="s">
        <v>320</v>
      </c>
      <c r="E292" s="22">
        <v>805</v>
      </c>
      <c r="F292" s="21">
        <v>4.0137354514554899E-4</v>
      </c>
    </row>
    <row r="293" spans="1:6" x14ac:dyDescent="0.2">
      <c r="A293" s="72">
        <v>47</v>
      </c>
      <c r="B293" s="32" t="s">
        <v>30</v>
      </c>
      <c r="C293" s="36">
        <v>47707</v>
      </c>
      <c r="D293" s="32" t="s">
        <v>321</v>
      </c>
      <c r="E293" s="23">
        <v>803</v>
      </c>
      <c r="F293" s="28">
        <v>4.0037634379115015E-4</v>
      </c>
    </row>
    <row r="294" spans="1:6" x14ac:dyDescent="0.2">
      <c r="A294" s="73">
        <v>5</v>
      </c>
      <c r="B294" s="31" t="s">
        <v>15</v>
      </c>
      <c r="C294" s="35" t="s">
        <v>1181</v>
      </c>
      <c r="D294" s="31" t="s">
        <v>322</v>
      </c>
      <c r="E294" s="22">
        <v>798</v>
      </c>
      <c r="F294" s="21">
        <v>3.9788334040515293E-4</v>
      </c>
    </row>
    <row r="295" spans="1:6" x14ac:dyDescent="0.2">
      <c r="A295" s="72">
        <v>5</v>
      </c>
      <c r="B295" s="32" t="s">
        <v>15</v>
      </c>
      <c r="C295" s="36" t="s">
        <v>1182</v>
      </c>
      <c r="D295" s="32" t="s">
        <v>323</v>
      </c>
      <c r="E295" s="23">
        <v>795</v>
      </c>
      <c r="F295" s="28">
        <v>3.9638753837355461E-4</v>
      </c>
    </row>
    <row r="296" spans="1:6" x14ac:dyDescent="0.2">
      <c r="A296" s="73">
        <v>20</v>
      </c>
      <c r="B296" s="31" t="s">
        <v>29</v>
      </c>
      <c r="C296" s="35">
        <v>20238</v>
      </c>
      <c r="D296" s="31" t="s">
        <v>324</v>
      </c>
      <c r="E296" s="22">
        <v>787</v>
      </c>
      <c r="F296" s="21">
        <v>3.9239873295595908E-4</v>
      </c>
    </row>
    <row r="297" spans="1:6" x14ac:dyDescent="0.2">
      <c r="A297" s="72">
        <v>25</v>
      </c>
      <c r="B297" s="32" t="s">
        <v>17</v>
      </c>
      <c r="C297" s="36">
        <v>25377</v>
      </c>
      <c r="D297" s="32" t="s">
        <v>325</v>
      </c>
      <c r="E297" s="23">
        <v>783</v>
      </c>
      <c r="F297" s="28">
        <v>3.9040433024716133E-4</v>
      </c>
    </row>
    <row r="298" spans="1:6" x14ac:dyDescent="0.2">
      <c r="A298" s="73">
        <v>73</v>
      </c>
      <c r="B298" s="31" t="s">
        <v>25</v>
      </c>
      <c r="C298" s="35">
        <v>73624</v>
      </c>
      <c r="D298" s="31" t="s">
        <v>326</v>
      </c>
      <c r="E298" s="22">
        <v>777</v>
      </c>
      <c r="F298" s="21">
        <v>3.874127261839647E-4</v>
      </c>
    </row>
    <row r="299" spans="1:6" x14ac:dyDescent="0.2">
      <c r="A299" s="72">
        <v>76</v>
      </c>
      <c r="B299" s="32" t="s">
        <v>16</v>
      </c>
      <c r="C299" s="36">
        <v>76041</v>
      </c>
      <c r="D299" s="32" t="s">
        <v>327</v>
      </c>
      <c r="E299" s="23">
        <v>774</v>
      </c>
      <c r="F299" s="28">
        <v>3.8591692415236638E-4</v>
      </c>
    </row>
    <row r="300" spans="1:6" x14ac:dyDescent="0.2">
      <c r="A300" s="73">
        <v>19</v>
      </c>
      <c r="B300" s="31" t="s">
        <v>28</v>
      </c>
      <c r="C300" s="35">
        <v>19300</v>
      </c>
      <c r="D300" s="31" t="s">
        <v>328</v>
      </c>
      <c r="E300" s="22">
        <v>772</v>
      </c>
      <c r="F300" s="21">
        <v>3.8491972279796748E-4</v>
      </c>
    </row>
    <row r="301" spans="1:6" x14ac:dyDescent="0.2">
      <c r="A301" s="72">
        <v>19</v>
      </c>
      <c r="B301" s="32" t="s">
        <v>28</v>
      </c>
      <c r="C301" s="36">
        <v>19743</v>
      </c>
      <c r="D301" s="32" t="s">
        <v>329</v>
      </c>
      <c r="E301" s="23">
        <v>772</v>
      </c>
      <c r="F301" s="28">
        <v>3.8491972279796748E-4</v>
      </c>
    </row>
    <row r="302" spans="1:6" x14ac:dyDescent="0.2">
      <c r="A302" s="73">
        <v>68</v>
      </c>
      <c r="B302" s="31" t="s">
        <v>18</v>
      </c>
      <c r="C302" s="35" t="s">
        <v>1142</v>
      </c>
      <c r="D302" s="31" t="s">
        <v>109</v>
      </c>
      <c r="E302" s="22">
        <v>772</v>
      </c>
      <c r="F302" s="21">
        <v>3.8491972279796748E-4</v>
      </c>
    </row>
    <row r="303" spans="1:6" x14ac:dyDescent="0.2">
      <c r="A303" s="72">
        <v>47</v>
      </c>
      <c r="B303" s="32" t="s">
        <v>30</v>
      </c>
      <c r="C303" s="36">
        <v>47745</v>
      </c>
      <c r="D303" s="32" t="s">
        <v>330</v>
      </c>
      <c r="E303" s="23">
        <v>770</v>
      </c>
      <c r="F303" s="28">
        <v>3.8392252144356864E-4</v>
      </c>
    </row>
    <row r="304" spans="1:6" x14ac:dyDescent="0.2">
      <c r="A304" s="73">
        <v>76</v>
      </c>
      <c r="B304" s="31" t="s">
        <v>16</v>
      </c>
      <c r="C304" s="35">
        <v>76318</v>
      </c>
      <c r="D304" s="31" t="s">
        <v>331</v>
      </c>
      <c r="E304" s="22">
        <v>768</v>
      </c>
      <c r="F304" s="21">
        <v>3.8292532008916974E-4</v>
      </c>
    </row>
    <row r="305" spans="1:6" x14ac:dyDescent="0.2">
      <c r="A305" s="72">
        <v>17</v>
      </c>
      <c r="B305" s="32" t="s">
        <v>32</v>
      </c>
      <c r="C305" s="36">
        <v>17013</v>
      </c>
      <c r="D305" s="32" t="s">
        <v>332</v>
      </c>
      <c r="E305" s="23">
        <v>765</v>
      </c>
      <c r="F305" s="28">
        <v>3.8142951805757142E-4</v>
      </c>
    </row>
    <row r="306" spans="1:6" x14ac:dyDescent="0.2">
      <c r="A306" s="73">
        <v>66</v>
      </c>
      <c r="B306" s="31" t="s">
        <v>31</v>
      </c>
      <c r="C306" s="35">
        <v>66594</v>
      </c>
      <c r="D306" s="31" t="s">
        <v>333</v>
      </c>
      <c r="E306" s="22">
        <v>765</v>
      </c>
      <c r="F306" s="21">
        <v>3.8142951805757142E-4</v>
      </c>
    </row>
    <row r="307" spans="1:6" x14ac:dyDescent="0.2">
      <c r="A307" s="72">
        <v>52</v>
      </c>
      <c r="B307" s="32" t="s">
        <v>22</v>
      </c>
      <c r="C307" s="36">
        <v>52585</v>
      </c>
      <c r="D307" s="32" t="s">
        <v>334</v>
      </c>
      <c r="E307" s="23">
        <v>764</v>
      </c>
      <c r="F307" s="28">
        <v>3.80930917380372E-4</v>
      </c>
    </row>
    <row r="308" spans="1:6" x14ac:dyDescent="0.2">
      <c r="A308" s="73">
        <v>5</v>
      </c>
      <c r="B308" s="31" t="s">
        <v>15</v>
      </c>
      <c r="C308" s="35" t="s">
        <v>1183</v>
      </c>
      <c r="D308" s="31" t="s">
        <v>335</v>
      </c>
      <c r="E308" s="22">
        <v>759</v>
      </c>
      <c r="F308" s="21">
        <v>3.7843791399437478E-4</v>
      </c>
    </row>
    <row r="309" spans="1:6" x14ac:dyDescent="0.2">
      <c r="A309" s="72">
        <v>13</v>
      </c>
      <c r="B309" s="32" t="s">
        <v>20</v>
      </c>
      <c r="C309" s="36">
        <v>13744</v>
      </c>
      <c r="D309" s="32" t="s">
        <v>336</v>
      </c>
      <c r="E309" s="23">
        <v>755</v>
      </c>
      <c r="F309" s="28">
        <v>3.7644351128557704E-4</v>
      </c>
    </row>
    <row r="310" spans="1:6" x14ac:dyDescent="0.2">
      <c r="A310" s="73">
        <v>5</v>
      </c>
      <c r="B310" s="31" t="s">
        <v>15</v>
      </c>
      <c r="C310" s="35" t="s">
        <v>1184</v>
      </c>
      <c r="D310" s="31" t="s">
        <v>337</v>
      </c>
      <c r="E310" s="22">
        <v>752</v>
      </c>
      <c r="F310" s="21">
        <v>3.7494770925397872E-4</v>
      </c>
    </row>
    <row r="311" spans="1:6" x14ac:dyDescent="0.2">
      <c r="A311" s="72">
        <v>73</v>
      </c>
      <c r="B311" s="32" t="s">
        <v>25</v>
      </c>
      <c r="C311" s="36">
        <v>73585</v>
      </c>
      <c r="D311" s="32" t="s">
        <v>338</v>
      </c>
      <c r="E311" s="23">
        <v>750</v>
      </c>
      <c r="F311" s="28">
        <v>3.7395050789957982E-4</v>
      </c>
    </row>
    <row r="312" spans="1:6" x14ac:dyDescent="0.2">
      <c r="A312" s="73">
        <v>41</v>
      </c>
      <c r="B312" s="31" t="s">
        <v>27</v>
      </c>
      <c r="C312" s="35">
        <v>41615</v>
      </c>
      <c r="D312" s="31" t="s">
        <v>339</v>
      </c>
      <c r="E312" s="22">
        <v>747</v>
      </c>
      <c r="F312" s="21">
        <v>3.7245470586798151E-4</v>
      </c>
    </row>
    <row r="313" spans="1:6" x14ac:dyDescent="0.2">
      <c r="A313" s="72">
        <v>41</v>
      </c>
      <c r="B313" s="32" t="s">
        <v>27</v>
      </c>
      <c r="C313" s="36">
        <v>41524</v>
      </c>
      <c r="D313" s="32" t="s">
        <v>340</v>
      </c>
      <c r="E313" s="23">
        <v>744</v>
      </c>
      <c r="F313" s="28">
        <v>3.7095890383638319E-4</v>
      </c>
    </row>
    <row r="314" spans="1:6" x14ac:dyDescent="0.2">
      <c r="A314" s="73">
        <v>20</v>
      </c>
      <c r="B314" s="31" t="s">
        <v>29</v>
      </c>
      <c r="C314" s="35">
        <v>20621</v>
      </c>
      <c r="D314" s="31" t="s">
        <v>341</v>
      </c>
      <c r="E314" s="22">
        <v>743</v>
      </c>
      <c r="F314" s="21">
        <v>3.7046030315918377E-4</v>
      </c>
    </row>
    <row r="315" spans="1:6" x14ac:dyDescent="0.2">
      <c r="A315" s="72">
        <v>15</v>
      </c>
      <c r="B315" s="32" t="s">
        <v>23</v>
      </c>
      <c r="C315" s="36">
        <v>15047</v>
      </c>
      <c r="D315" s="32" t="s">
        <v>342</v>
      </c>
      <c r="E315" s="23">
        <v>739</v>
      </c>
      <c r="F315" s="28">
        <v>3.6846590045038597E-4</v>
      </c>
    </row>
    <row r="316" spans="1:6" x14ac:dyDescent="0.2">
      <c r="A316" s="73">
        <v>47</v>
      </c>
      <c r="B316" s="31" t="s">
        <v>30</v>
      </c>
      <c r="C316" s="35">
        <v>47053</v>
      </c>
      <c r="D316" s="31" t="s">
        <v>343</v>
      </c>
      <c r="E316" s="22">
        <v>737</v>
      </c>
      <c r="F316" s="21">
        <v>3.6746869909598713E-4</v>
      </c>
    </row>
    <row r="317" spans="1:6" x14ac:dyDescent="0.2">
      <c r="A317" s="72">
        <v>54</v>
      </c>
      <c r="B317" s="32" t="s">
        <v>21</v>
      </c>
      <c r="C317" s="36">
        <v>91669</v>
      </c>
      <c r="D317" s="32" t="s">
        <v>344</v>
      </c>
      <c r="E317" s="23">
        <v>737</v>
      </c>
      <c r="F317" s="28">
        <v>3.6746869909598713E-4</v>
      </c>
    </row>
    <row r="318" spans="1:6" x14ac:dyDescent="0.2">
      <c r="A318" s="73">
        <v>15</v>
      </c>
      <c r="B318" s="31" t="s">
        <v>23</v>
      </c>
      <c r="C318" s="35">
        <v>15491</v>
      </c>
      <c r="D318" s="31" t="s">
        <v>345</v>
      </c>
      <c r="E318" s="22">
        <v>736</v>
      </c>
      <c r="F318" s="21">
        <v>3.6697009841878765E-4</v>
      </c>
    </row>
    <row r="319" spans="1:6" x14ac:dyDescent="0.2">
      <c r="A319" s="72">
        <v>44</v>
      </c>
      <c r="B319" s="32" t="s">
        <v>35</v>
      </c>
      <c r="C319" s="36">
        <v>44078</v>
      </c>
      <c r="D319" s="32" t="s">
        <v>346</v>
      </c>
      <c r="E319" s="23">
        <v>735</v>
      </c>
      <c r="F319" s="28">
        <v>3.6647149774158823E-4</v>
      </c>
    </row>
    <row r="320" spans="1:6" x14ac:dyDescent="0.2">
      <c r="A320" s="73">
        <v>70</v>
      </c>
      <c r="B320" s="31" t="s">
        <v>33</v>
      </c>
      <c r="C320" s="35">
        <v>70429</v>
      </c>
      <c r="D320" s="31" t="s">
        <v>347</v>
      </c>
      <c r="E320" s="22">
        <v>733</v>
      </c>
      <c r="F320" s="21">
        <v>3.6547429638718933E-4</v>
      </c>
    </row>
    <row r="321" spans="1:6" x14ac:dyDescent="0.2">
      <c r="A321" s="72">
        <v>23</v>
      </c>
      <c r="B321" s="32" t="s">
        <v>26</v>
      </c>
      <c r="C321" s="36">
        <v>23670</v>
      </c>
      <c r="D321" s="32" t="s">
        <v>348</v>
      </c>
      <c r="E321" s="23">
        <v>732</v>
      </c>
      <c r="F321" s="28">
        <v>3.6497569570998991E-4</v>
      </c>
    </row>
    <row r="322" spans="1:6" x14ac:dyDescent="0.2">
      <c r="A322" s="73">
        <v>76</v>
      </c>
      <c r="B322" s="31" t="s">
        <v>16</v>
      </c>
      <c r="C322" s="35">
        <v>76306</v>
      </c>
      <c r="D322" s="31" t="s">
        <v>349</v>
      </c>
      <c r="E322" s="22">
        <v>732</v>
      </c>
      <c r="F322" s="21">
        <v>3.6497569570998991E-4</v>
      </c>
    </row>
    <row r="323" spans="1:6" x14ac:dyDescent="0.2">
      <c r="A323" s="72">
        <v>85</v>
      </c>
      <c r="B323" s="32" t="s">
        <v>36</v>
      </c>
      <c r="C323" s="36">
        <v>85162</v>
      </c>
      <c r="D323" s="32" t="s">
        <v>350</v>
      </c>
      <c r="E323" s="23">
        <v>730</v>
      </c>
      <c r="F323" s="28">
        <v>3.6397849435559101E-4</v>
      </c>
    </row>
    <row r="324" spans="1:6" x14ac:dyDescent="0.2">
      <c r="A324" s="73">
        <v>23</v>
      </c>
      <c r="B324" s="31" t="s">
        <v>26</v>
      </c>
      <c r="C324" s="35">
        <v>23570</v>
      </c>
      <c r="D324" s="31" t="s">
        <v>351</v>
      </c>
      <c r="E324" s="22">
        <v>726</v>
      </c>
      <c r="F324" s="21">
        <v>3.6198409164679327E-4</v>
      </c>
    </row>
    <row r="325" spans="1:6" x14ac:dyDescent="0.2">
      <c r="A325" s="72">
        <v>76</v>
      </c>
      <c r="B325" s="32" t="s">
        <v>16</v>
      </c>
      <c r="C325" s="36">
        <v>76020</v>
      </c>
      <c r="D325" s="32" t="s">
        <v>352</v>
      </c>
      <c r="E325" s="23">
        <v>724</v>
      </c>
      <c r="F325" s="28">
        <v>3.6098689029239437E-4</v>
      </c>
    </row>
    <row r="326" spans="1:6" x14ac:dyDescent="0.2">
      <c r="A326" s="73">
        <v>15</v>
      </c>
      <c r="B326" s="31" t="s">
        <v>23</v>
      </c>
      <c r="C326" s="35">
        <v>15322</v>
      </c>
      <c r="D326" s="31" t="s">
        <v>353</v>
      </c>
      <c r="E326" s="22">
        <v>722</v>
      </c>
      <c r="F326" s="21">
        <v>3.5998968893799553E-4</v>
      </c>
    </row>
    <row r="327" spans="1:6" x14ac:dyDescent="0.2">
      <c r="A327" s="72">
        <v>70</v>
      </c>
      <c r="B327" s="32" t="s">
        <v>33</v>
      </c>
      <c r="C327" s="36">
        <v>70742</v>
      </c>
      <c r="D327" s="32" t="s">
        <v>354</v>
      </c>
      <c r="E327" s="23">
        <v>721</v>
      </c>
      <c r="F327" s="28">
        <v>3.5949108826079606E-4</v>
      </c>
    </row>
    <row r="328" spans="1:6" x14ac:dyDescent="0.2">
      <c r="A328" s="73">
        <v>17</v>
      </c>
      <c r="B328" s="31" t="s">
        <v>32</v>
      </c>
      <c r="C328" s="35">
        <v>17877</v>
      </c>
      <c r="D328" s="31" t="s">
        <v>355</v>
      </c>
      <c r="E328" s="22">
        <v>720</v>
      </c>
      <c r="F328" s="21">
        <v>3.5899248758359663E-4</v>
      </c>
    </row>
    <row r="329" spans="1:6" x14ac:dyDescent="0.2">
      <c r="A329" s="72">
        <v>85</v>
      </c>
      <c r="B329" s="32" t="s">
        <v>36</v>
      </c>
      <c r="C329" s="36">
        <v>85139</v>
      </c>
      <c r="D329" s="32" t="s">
        <v>356</v>
      </c>
      <c r="E329" s="23">
        <v>720</v>
      </c>
      <c r="F329" s="28">
        <v>3.5899248758359663E-4</v>
      </c>
    </row>
    <row r="330" spans="1:6" x14ac:dyDescent="0.2">
      <c r="A330" s="73">
        <v>86</v>
      </c>
      <c r="B330" s="31" t="s">
        <v>39</v>
      </c>
      <c r="C330" s="35">
        <v>86573</v>
      </c>
      <c r="D330" s="31" t="s">
        <v>357</v>
      </c>
      <c r="E330" s="22">
        <v>720</v>
      </c>
      <c r="F330" s="21">
        <v>3.5899248758359663E-4</v>
      </c>
    </row>
    <row r="331" spans="1:6" x14ac:dyDescent="0.2">
      <c r="A331" s="72">
        <v>5</v>
      </c>
      <c r="B331" s="32" t="s">
        <v>15</v>
      </c>
      <c r="C331" s="36" t="s">
        <v>1185</v>
      </c>
      <c r="D331" s="32" t="s">
        <v>358</v>
      </c>
      <c r="E331" s="23">
        <v>719</v>
      </c>
      <c r="F331" s="28">
        <v>3.5849388690639721E-4</v>
      </c>
    </row>
    <row r="332" spans="1:6" x14ac:dyDescent="0.2">
      <c r="A332" s="73">
        <v>47</v>
      </c>
      <c r="B332" s="31" t="s">
        <v>30</v>
      </c>
      <c r="C332" s="35">
        <v>47692</v>
      </c>
      <c r="D332" s="31" t="s">
        <v>359</v>
      </c>
      <c r="E332" s="22">
        <v>719</v>
      </c>
      <c r="F332" s="21">
        <v>3.5849388690639721E-4</v>
      </c>
    </row>
    <row r="333" spans="1:6" x14ac:dyDescent="0.2">
      <c r="A333" s="72">
        <v>54</v>
      </c>
      <c r="B333" s="32" t="s">
        <v>21</v>
      </c>
      <c r="C333" s="36">
        <v>54720</v>
      </c>
      <c r="D333" s="32" t="s">
        <v>360</v>
      </c>
      <c r="E333" s="23">
        <v>719</v>
      </c>
      <c r="F333" s="28">
        <v>3.5849388690639721E-4</v>
      </c>
    </row>
    <row r="334" spans="1:6" x14ac:dyDescent="0.2">
      <c r="A334" s="73">
        <v>17</v>
      </c>
      <c r="B334" s="31" t="s">
        <v>32</v>
      </c>
      <c r="C334" s="35">
        <v>17486</v>
      </c>
      <c r="D334" s="31" t="s">
        <v>361</v>
      </c>
      <c r="E334" s="22">
        <v>715</v>
      </c>
      <c r="F334" s="21">
        <v>3.5649948419759942E-4</v>
      </c>
    </row>
    <row r="335" spans="1:6" x14ac:dyDescent="0.2">
      <c r="A335" s="72">
        <v>68</v>
      </c>
      <c r="B335" s="32" t="s">
        <v>18</v>
      </c>
      <c r="C335" s="36">
        <v>68167</v>
      </c>
      <c r="D335" s="32" t="s">
        <v>362</v>
      </c>
      <c r="E335" s="23">
        <v>715</v>
      </c>
      <c r="F335" s="28">
        <v>3.5649948419759942E-4</v>
      </c>
    </row>
    <row r="336" spans="1:6" x14ac:dyDescent="0.2">
      <c r="A336" s="73">
        <v>63</v>
      </c>
      <c r="B336" s="31" t="s">
        <v>34</v>
      </c>
      <c r="C336" s="35">
        <v>63690</v>
      </c>
      <c r="D336" s="31" t="s">
        <v>363</v>
      </c>
      <c r="E336" s="22">
        <v>711</v>
      </c>
      <c r="F336" s="21">
        <v>3.5450508148880168E-4</v>
      </c>
    </row>
    <row r="337" spans="1:6" x14ac:dyDescent="0.2">
      <c r="A337" s="72">
        <v>15</v>
      </c>
      <c r="B337" s="32" t="s">
        <v>23</v>
      </c>
      <c r="C337" s="36">
        <v>15753</v>
      </c>
      <c r="D337" s="32" t="s">
        <v>364</v>
      </c>
      <c r="E337" s="23">
        <v>707</v>
      </c>
      <c r="F337" s="28">
        <v>3.5251067878000394E-4</v>
      </c>
    </row>
    <row r="338" spans="1:6" x14ac:dyDescent="0.2">
      <c r="A338" s="73">
        <v>5</v>
      </c>
      <c r="B338" s="31" t="s">
        <v>15</v>
      </c>
      <c r="C338" s="35" t="s">
        <v>1186</v>
      </c>
      <c r="D338" s="31" t="s">
        <v>365</v>
      </c>
      <c r="E338" s="22">
        <v>701</v>
      </c>
      <c r="F338" s="21">
        <v>3.495190747168073E-4</v>
      </c>
    </row>
    <row r="339" spans="1:6" x14ac:dyDescent="0.2">
      <c r="A339" s="72">
        <v>52</v>
      </c>
      <c r="B339" s="32" t="s">
        <v>22</v>
      </c>
      <c r="C339" s="36">
        <v>52490</v>
      </c>
      <c r="D339" s="32" t="s">
        <v>366</v>
      </c>
      <c r="E339" s="23">
        <v>700</v>
      </c>
      <c r="F339" s="28">
        <v>3.4902047403960782E-4</v>
      </c>
    </row>
    <row r="340" spans="1:6" x14ac:dyDescent="0.2">
      <c r="A340" s="73">
        <v>5</v>
      </c>
      <c r="B340" s="31" t="s">
        <v>15</v>
      </c>
      <c r="C340" s="35" t="s">
        <v>1187</v>
      </c>
      <c r="D340" s="31" t="s">
        <v>367</v>
      </c>
      <c r="E340" s="22">
        <v>696</v>
      </c>
      <c r="F340" s="21">
        <v>3.4702607133081008E-4</v>
      </c>
    </row>
    <row r="341" spans="1:6" x14ac:dyDescent="0.2">
      <c r="A341" s="72">
        <v>5</v>
      </c>
      <c r="B341" s="32" t="s">
        <v>15</v>
      </c>
      <c r="C341" s="36" t="s">
        <v>1188</v>
      </c>
      <c r="D341" s="32" t="s">
        <v>368</v>
      </c>
      <c r="E341" s="23">
        <v>695</v>
      </c>
      <c r="F341" s="28">
        <v>3.4652747065361066E-4</v>
      </c>
    </row>
    <row r="342" spans="1:6" x14ac:dyDescent="0.2">
      <c r="A342" s="73">
        <v>44</v>
      </c>
      <c r="B342" s="31" t="s">
        <v>35</v>
      </c>
      <c r="C342" s="35">
        <v>44090</v>
      </c>
      <c r="D342" s="31" t="s">
        <v>369</v>
      </c>
      <c r="E342" s="22">
        <v>692</v>
      </c>
      <c r="F342" s="21">
        <v>3.4503166862201234E-4</v>
      </c>
    </row>
    <row r="343" spans="1:6" x14ac:dyDescent="0.2">
      <c r="A343" s="72">
        <v>47</v>
      </c>
      <c r="B343" s="32" t="s">
        <v>30</v>
      </c>
      <c r="C343" s="36">
        <v>47551</v>
      </c>
      <c r="D343" s="32" t="s">
        <v>370</v>
      </c>
      <c r="E343" s="23">
        <v>692</v>
      </c>
      <c r="F343" s="28">
        <v>3.4503166862201234E-4</v>
      </c>
    </row>
    <row r="344" spans="1:6" x14ac:dyDescent="0.2">
      <c r="A344" s="73">
        <v>5</v>
      </c>
      <c r="B344" s="31" t="s">
        <v>15</v>
      </c>
      <c r="C344" s="35" t="s">
        <v>1189</v>
      </c>
      <c r="D344" s="31" t="s">
        <v>371</v>
      </c>
      <c r="E344" s="22">
        <v>691</v>
      </c>
      <c r="F344" s="21">
        <v>3.4453306794481286E-4</v>
      </c>
    </row>
    <row r="345" spans="1:6" x14ac:dyDescent="0.2">
      <c r="A345" s="72">
        <v>70</v>
      </c>
      <c r="B345" s="32" t="s">
        <v>33</v>
      </c>
      <c r="C345" s="36">
        <v>70717</v>
      </c>
      <c r="D345" s="32" t="s">
        <v>372</v>
      </c>
      <c r="E345" s="23">
        <v>689</v>
      </c>
      <c r="F345" s="28">
        <v>3.4353586659041402E-4</v>
      </c>
    </row>
    <row r="346" spans="1:6" x14ac:dyDescent="0.2">
      <c r="A346" s="73">
        <v>52</v>
      </c>
      <c r="B346" s="31" t="s">
        <v>22</v>
      </c>
      <c r="C346" s="35">
        <v>52110</v>
      </c>
      <c r="D346" s="31" t="s">
        <v>373</v>
      </c>
      <c r="E346" s="22">
        <v>688</v>
      </c>
      <c r="F346" s="21">
        <v>3.4303726591321455E-4</v>
      </c>
    </row>
    <row r="347" spans="1:6" x14ac:dyDescent="0.2">
      <c r="A347" s="72">
        <v>19</v>
      </c>
      <c r="B347" s="32" t="s">
        <v>28</v>
      </c>
      <c r="C347" s="36">
        <v>19845</v>
      </c>
      <c r="D347" s="32" t="s">
        <v>374</v>
      </c>
      <c r="E347" s="23">
        <v>681</v>
      </c>
      <c r="F347" s="28">
        <v>3.3954706117281849E-4</v>
      </c>
    </row>
    <row r="348" spans="1:6" x14ac:dyDescent="0.2">
      <c r="A348" s="73">
        <v>25</v>
      </c>
      <c r="B348" s="31" t="s">
        <v>17</v>
      </c>
      <c r="C348" s="35">
        <v>19397</v>
      </c>
      <c r="D348" s="31" t="s">
        <v>375</v>
      </c>
      <c r="E348" s="22">
        <v>679</v>
      </c>
      <c r="F348" s="21">
        <v>3.3854985981841959E-4</v>
      </c>
    </row>
    <row r="349" spans="1:6" x14ac:dyDescent="0.2">
      <c r="A349" s="72">
        <v>25</v>
      </c>
      <c r="B349" s="32" t="s">
        <v>17</v>
      </c>
      <c r="C349" s="36">
        <v>25743</v>
      </c>
      <c r="D349" s="32" t="s">
        <v>376</v>
      </c>
      <c r="E349" s="23">
        <v>677</v>
      </c>
      <c r="F349" s="28">
        <v>3.3755265846402075E-4</v>
      </c>
    </row>
    <row r="350" spans="1:6" x14ac:dyDescent="0.2">
      <c r="A350" s="73">
        <v>19</v>
      </c>
      <c r="B350" s="31" t="s">
        <v>28</v>
      </c>
      <c r="C350" s="35">
        <v>19075</v>
      </c>
      <c r="D350" s="31" t="s">
        <v>377</v>
      </c>
      <c r="E350" s="22">
        <v>676</v>
      </c>
      <c r="F350" s="21">
        <v>3.3705405778682127E-4</v>
      </c>
    </row>
    <row r="351" spans="1:6" x14ac:dyDescent="0.2">
      <c r="A351" s="72">
        <v>17</v>
      </c>
      <c r="B351" s="32" t="s">
        <v>32</v>
      </c>
      <c r="C351" s="36">
        <v>17662</v>
      </c>
      <c r="D351" s="32" t="s">
        <v>378</v>
      </c>
      <c r="E351" s="23">
        <v>674</v>
      </c>
      <c r="F351" s="28">
        <v>3.3605685643242243E-4</v>
      </c>
    </row>
    <row r="352" spans="1:6" x14ac:dyDescent="0.2">
      <c r="A352" s="73">
        <v>20</v>
      </c>
      <c r="B352" s="31" t="s">
        <v>29</v>
      </c>
      <c r="C352" s="35">
        <v>20178</v>
      </c>
      <c r="D352" s="31" t="s">
        <v>379</v>
      </c>
      <c r="E352" s="22">
        <v>673</v>
      </c>
      <c r="F352" s="21">
        <v>3.3555825575522295E-4</v>
      </c>
    </row>
    <row r="353" spans="1:6" x14ac:dyDescent="0.2">
      <c r="A353" s="72">
        <v>5</v>
      </c>
      <c r="B353" s="32" t="s">
        <v>15</v>
      </c>
      <c r="C353" s="36" t="s">
        <v>1190</v>
      </c>
      <c r="D353" s="32" t="s">
        <v>380</v>
      </c>
      <c r="E353" s="23">
        <v>669</v>
      </c>
      <c r="F353" s="28">
        <v>3.3356385304642521E-4</v>
      </c>
    </row>
    <row r="354" spans="1:6" x14ac:dyDescent="0.2">
      <c r="A354" s="73">
        <v>85</v>
      </c>
      <c r="B354" s="31" t="s">
        <v>36</v>
      </c>
      <c r="C354" s="35">
        <v>85430</v>
      </c>
      <c r="D354" s="31" t="s">
        <v>381</v>
      </c>
      <c r="E354" s="22">
        <v>669</v>
      </c>
      <c r="F354" s="21">
        <v>3.3356385304642521E-4</v>
      </c>
    </row>
    <row r="355" spans="1:6" x14ac:dyDescent="0.2">
      <c r="A355" s="72">
        <v>25</v>
      </c>
      <c r="B355" s="32" t="s">
        <v>17</v>
      </c>
      <c r="C355" s="36">
        <v>25785</v>
      </c>
      <c r="D355" s="32" t="s">
        <v>382</v>
      </c>
      <c r="E355" s="23">
        <v>664</v>
      </c>
      <c r="F355" s="28">
        <v>3.3107084966042799E-4</v>
      </c>
    </row>
    <row r="356" spans="1:6" x14ac:dyDescent="0.2">
      <c r="A356" s="73">
        <v>86</v>
      </c>
      <c r="B356" s="31" t="s">
        <v>39</v>
      </c>
      <c r="C356" s="35">
        <v>86757</v>
      </c>
      <c r="D356" s="31" t="s">
        <v>383</v>
      </c>
      <c r="E356" s="22">
        <v>663</v>
      </c>
      <c r="F356" s="21">
        <v>3.3057224898322857E-4</v>
      </c>
    </row>
    <row r="357" spans="1:6" x14ac:dyDescent="0.2">
      <c r="A357" s="72">
        <v>13</v>
      </c>
      <c r="B357" s="32" t="s">
        <v>20</v>
      </c>
      <c r="C357" s="36">
        <v>13810</v>
      </c>
      <c r="D357" s="32" t="s">
        <v>384</v>
      </c>
      <c r="E357" s="23">
        <v>662</v>
      </c>
      <c r="F357" s="28">
        <v>3.3007364830602915E-4</v>
      </c>
    </row>
    <row r="358" spans="1:6" x14ac:dyDescent="0.2">
      <c r="A358" s="73">
        <v>73</v>
      </c>
      <c r="B358" s="31" t="s">
        <v>25</v>
      </c>
      <c r="C358" s="35">
        <v>73504</v>
      </c>
      <c r="D358" s="31" t="s">
        <v>385</v>
      </c>
      <c r="E358" s="22">
        <v>662</v>
      </c>
      <c r="F358" s="21">
        <v>3.3007364830602915E-4</v>
      </c>
    </row>
    <row r="359" spans="1:6" x14ac:dyDescent="0.2">
      <c r="A359" s="72">
        <v>63</v>
      </c>
      <c r="B359" s="32" t="s">
        <v>34</v>
      </c>
      <c r="C359" s="36">
        <v>63272</v>
      </c>
      <c r="D359" s="32" t="s">
        <v>386</v>
      </c>
      <c r="E359" s="23">
        <v>657</v>
      </c>
      <c r="F359" s="28">
        <v>3.2758064492003193E-4</v>
      </c>
    </row>
    <row r="360" spans="1:6" x14ac:dyDescent="0.2">
      <c r="A360" s="73">
        <v>73</v>
      </c>
      <c r="B360" s="31" t="s">
        <v>25</v>
      </c>
      <c r="C360" s="35">
        <v>73148</v>
      </c>
      <c r="D360" s="31" t="s">
        <v>387</v>
      </c>
      <c r="E360" s="22">
        <v>657</v>
      </c>
      <c r="F360" s="21">
        <v>3.2758064492003193E-4</v>
      </c>
    </row>
    <row r="361" spans="1:6" x14ac:dyDescent="0.2">
      <c r="A361" s="72">
        <v>19</v>
      </c>
      <c r="B361" s="32" t="s">
        <v>28</v>
      </c>
      <c r="C361" s="36">
        <v>19318</v>
      </c>
      <c r="D361" s="32" t="s">
        <v>388</v>
      </c>
      <c r="E361" s="23">
        <v>655</v>
      </c>
      <c r="F361" s="28">
        <v>3.2658344356563304E-4</v>
      </c>
    </row>
    <row r="362" spans="1:6" x14ac:dyDescent="0.2">
      <c r="A362" s="73">
        <v>15</v>
      </c>
      <c r="B362" s="31" t="s">
        <v>23</v>
      </c>
      <c r="C362" s="35">
        <v>15599</v>
      </c>
      <c r="D362" s="31" t="s">
        <v>389</v>
      </c>
      <c r="E362" s="22">
        <v>650</v>
      </c>
      <c r="F362" s="21">
        <v>3.2409044017963587E-4</v>
      </c>
    </row>
    <row r="363" spans="1:6" x14ac:dyDescent="0.2">
      <c r="A363" s="72">
        <v>25</v>
      </c>
      <c r="B363" s="32" t="s">
        <v>17</v>
      </c>
      <c r="C363" s="36">
        <v>25799</v>
      </c>
      <c r="D363" s="32" t="s">
        <v>390</v>
      </c>
      <c r="E363" s="23">
        <v>650</v>
      </c>
      <c r="F363" s="28">
        <v>3.2409044017963587E-4</v>
      </c>
    </row>
    <row r="364" spans="1:6" x14ac:dyDescent="0.2">
      <c r="A364" s="73">
        <v>5</v>
      </c>
      <c r="B364" s="31" t="s">
        <v>15</v>
      </c>
      <c r="C364" s="35" t="s">
        <v>1191</v>
      </c>
      <c r="D364" s="31" t="s">
        <v>391</v>
      </c>
      <c r="E364" s="22">
        <v>649</v>
      </c>
      <c r="F364" s="21">
        <v>3.235918395024364E-4</v>
      </c>
    </row>
    <row r="365" spans="1:6" x14ac:dyDescent="0.2">
      <c r="A365" s="72">
        <v>19</v>
      </c>
      <c r="B365" s="32" t="s">
        <v>28</v>
      </c>
      <c r="C365" s="36">
        <v>19100</v>
      </c>
      <c r="D365" s="32" t="s">
        <v>20</v>
      </c>
      <c r="E365" s="23">
        <v>649</v>
      </c>
      <c r="F365" s="28">
        <v>3.235918395024364E-4</v>
      </c>
    </row>
    <row r="366" spans="1:6" x14ac:dyDescent="0.2">
      <c r="A366" s="73">
        <v>25</v>
      </c>
      <c r="B366" s="31" t="s">
        <v>17</v>
      </c>
      <c r="C366" s="35">
        <v>25815</v>
      </c>
      <c r="D366" s="31" t="s">
        <v>392</v>
      </c>
      <c r="E366" s="22">
        <v>649</v>
      </c>
      <c r="F366" s="21">
        <v>3.235918395024364E-4</v>
      </c>
    </row>
    <row r="367" spans="1:6" x14ac:dyDescent="0.2">
      <c r="A367" s="72">
        <v>76</v>
      </c>
      <c r="B367" s="32" t="s">
        <v>16</v>
      </c>
      <c r="C367" s="36">
        <v>50606</v>
      </c>
      <c r="D367" s="32" t="s">
        <v>267</v>
      </c>
      <c r="E367" s="23">
        <v>647</v>
      </c>
      <c r="F367" s="28">
        <v>3.2259463814803755E-4</v>
      </c>
    </row>
    <row r="368" spans="1:6" x14ac:dyDescent="0.2">
      <c r="A368" s="73">
        <v>23</v>
      </c>
      <c r="B368" s="31" t="s">
        <v>26</v>
      </c>
      <c r="C368" s="35">
        <v>23675</v>
      </c>
      <c r="D368" s="31" t="s">
        <v>393</v>
      </c>
      <c r="E368" s="22">
        <v>645</v>
      </c>
      <c r="F368" s="21">
        <v>3.2159743679363866E-4</v>
      </c>
    </row>
    <row r="369" spans="1:6" x14ac:dyDescent="0.2">
      <c r="A369" s="72">
        <v>52</v>
      </c>
      <c r="B369" s="32" t="s">
        <v>22</v>
      </c>
      <c r="C369" s="36">
        <v>19256</v>
      </c>
      <c r="D369" s="32" t="s">
        <v>255</v>
      </c>
      <c r="E369" s="23">
        <v>644</v>
      </c>
      <c r="F369" s="28">
        <v>3.2109883611643924E-4</v>
      </c>
    </row>
    <row r="370" spans="1:6" x14ac:dyDescent="0.2">
      <c r="A370" s="73">
        <v>25</v>
      </c>
      <c r="B370" s="31" t="s">
        <v>17</v>
      </c>
      <c r="C370" s="35">
        <v>25873</v>
      </c>
      <c r="D370" s="31" t="s">
        <v>394</v>
      </c>
      <c r="E370" s="22">
        <v>641</v>
      </c>
      <c r="F370" s="21">
        <v>3.1960303408484092E-4</v>
      </c>
    </row>
    <row r="371" spans="1:6" x14ac:dyDescent="0.2">
      <c r="A371" s="72">
        <v>70</v>
      </c>
      <c r="B371" s="32" t="s">
        <v>33</v>
      </c>
      <c r="C371" s="36">
        <v>70678</v>
      </c>
      <c r="D371" s="32" t="s">
        <v>395</v>
      </c>
      <c r="E371" s="23">
        <v>641</v>
      </c>
      <c r="F371" s="28">
        <v>3.1960303408484092E-4</v>
      </c>
    </row>
    <row r="372" spans="1:6" x14ac:dyDescent="0.2">
      <c r="A372" s="73">
        <v>68</v>
      </c>
      <c r="B372" s="31" t="s">
        <v>18</v>
      </c>
      <c r="C372" s="35">
        <v>68572</v>
      </c>
      <c r="D372" s="31" t="s">
        <v>396</v>
      </c>
      <c r="E372" s="22">
        <v>639</v>
      </c>
      <c r="F372" s="21">
        <v>3.1860583273044202E-4</v>
      </c>
    </row>
    <row r="373" spans="1:6" x14ac:dyDescent="0.2">
      <c r="A373" s="72">
        <v>19</v>
      </c>
      <c r="B373" s="32" t="s">
        <v>28</v>
      </c>
      <c r="C373" s="36">
        <v>19137</v>
      </c>
      <c r="D373" s="32" t="s">
        <v>397</v>
      </c>
      <c r="E373" s="23">
        <v>636</v>
      </c>
      <c r="F373" s="28">
        <v>3.171100306988437E-4</v>
      </c>
    </row>
    <row r="374" spans="1:6" x14ac:dyDescent="0.2">
      <c r="A374" s="73">
        <v>5</v>
      </c>
      <c r="B374" s="31" t="s">
        <v>15</v>
      </c>
      <c r="C374" s="35" t="s">
        <v>1192</v>
      </c>
      <c r="D374" s="31" t="s">
        <v>398</v>
      </c>
      <c r="E374" s="22">
        <v>627</v>
      </c>
      <c r="F374" s="21">
        <v>3.1262262460404874E-4</v>
      </c>
    </row>
    <row r="375" spans="1:6" x14ac:dyDescent="0.2">
      <c r="A375" s="72">
        <v>19</v>
      </c>
      <c r="B375" s="32" t="s">
        <v>28</v>
      </c>
      <c r="C375" s="36">
        <v>19450</v>
      </c>
      <c r="D375" s="32" t="s">
        <v>399</v>
      </c>
      <c r="E375" s="23">
        <v>626</v>
      </c>
      <c r="F375" s="28">
        <v>3.1212402392684932E-4</v>
      </c>
    </row>
    <row r="376" spans="1:6" x14ac:dyDescent="0.2">
      <c r="A376" s="73">
        <v>76</v>
      </c>
      <c r="B376" s="31" t="s">
        <v>16</v>
      </c>
      <c r="C376" s="35">
        <v>76377</v>
      </c>
      <c r="D376" s="31" t="s">
        <v>400</v>
      </c>
      <c r="E376" s="22">
        <v>624</v>
      </c>
      <c r="F376" s="21">
        <v>3.1112682257245042E-4</v>
      </c>
    </row>
    <row r="377" spans="1:6" x14ac:dyDescent="0.2">
      <c r="A377" s="72">
        <v>70</v>
      </c>
      <c r="B377" s="32" t="s">
        <v>33</v>
      </c>
      <c r="C377" s="36">
        <v>70235</v>
      </c>
      <c r="D377" s="32" t="s">
        <v>401</v>
      </c>
      <c r="E377" s="23">
        <v>620</v>
      </c>
      <c r="F377" s="28">
        <v>3.0913241986365268E-4</v>
      </c>
    </row>
    <row r="378" spans="1:6" x14ac:dyDescent="0.2">
      <c r="A378" s="73">
        <v>73</v>
      </c>
      <c r="B378" s="31" t="s">
        <v>25</v>
      </c>
      <c r="C378" s="35">
        <v>73616</v>
      </c>
      <c r="D378" s="31" t="s">
        <v>402</v>
      </c>
      <c r="E378" s="22">
        <v>617</v>
      </c>
      <c r="F378" s="21">
        <v>3.0763661783205436E-4</v>
      </c>
    </row>
    <row r="379" spans="1:6" x14ac:dyDescent="0.2">
      <c r="A379" s="72">
        <v>25</v>
      </c>
      <c r="B379" s="32" t="s">
        <v>17</v>
      </c>
      <c r="C379" s="36">
        <v>25151</v>
      </c>
      <c r="D379" s="32" t="s">
        <v>403</v>
      </c>
      <c r="E379" s="23">
        <v>613</v>
      </c>
      <c r="F379" s="28">
        <v>3.0564221512325657E-4</v>
      </c>
    </row>
    <row r="380" spans="1:6" x14ac:dyDescent="0.2">
      <c r="A380" s="73">
        <v>5</v>
      </c>
      <c r="B380" s="31" t="s">
        <v>15</v>
      </c>
      <c r="C380" s="35" t="s">
        <v>1193</v>
      </c>
      <c r="D380" s="31" t="s">
        <v>404</v>
      </c>
      <c r="E380" s="22">
        <v>612</v>
      </c>
      <c r="F380" s="21">
        <v>3.0514361444605715E-4</v>
      </c>
    </row>
    <row r="381" spans="1:6" x14ac:dyDescent="0.2">
      <c r="A381" s="72">
        <v>25</v>
      </c>
      <c r="B381" s="32" t="s">
        <v>17</v>
      </c>
      <c r="C381" s="36">
        <v>25295</v>
      </c>
      <c r="D381" s="32" t="s">
        <v>405</v>
      </c>
      <c r="E381" s="23">
        <v>611</v>
      </c>
      <c r="F381" s="28">
        <v>3.0464501376885773E-4</v>
      </c>
    </row>
    <row r="382" spans="1:6" x14ac:dyDescent="0.2">
      <c r="A382" s="73">
        <v>13</v>
      </c>
      <c r="B382" s="31" t="s">
        <v>20</v>
      </c>
      <c r="C382" s="35">
        <v>13006</v>
      </c>
      <c r="D382" s="31" t="s">
        <v>406</v>
      </c>
      <c r="E382" s="22">
        <v>610</v>
      </c>
      <c r="F382" s="21">
        <v>3.0414641309165825E-4</v>
      </c>
    </row>
    <row r="383" spans="1:6" x14ac:dyDescent="0.2">
      <c r="A383" s="72">
        <v>25</v>
      </c>
      <c r="B383" s="32" t="s">
        <v>17</v>
      </c>
      <c r="C383" s="36">
        <v>25572</v>
      </c>
      <c r="D383" s="32" t="s">
        <v>407</v>
      </c>
      <c r="E383" s="23">
        <v>610</v>
      </c>
      <c r="F383" s="28">
        <v>3.0414641309165825E-4</v>
      </c>
    </row>
    <row r="384" spans="1:6" x14ac:dyDescent="0.2">
      <c r="A384" s="73">
        <v>97</v>
      </c>
      <c r="B384" s="31" t="s">
        <v>46</v>
      </c>
      <c r="C384" s="35">
        <v>97001</v>
      </c>
      <c r="D384" s="31" t="s">
        <v>408</v>
      </c>
      <c r="E384" s="22">
        <v>610</v>
      </c>
      <c r="F384" s="21">
        <v>3.0414641309165825E-4</v>
      </c>
    </row>
    <row r="385" spans="1:6" x14ac:dyDescent="0.2">
      <c r="A385" s="72">
        <v>19</v>
      </c>
      <c r="B385" s="32" t="s">
        <v>28</v>
      </c>
      <c r="C385" s="36">
        <v>19142</v>
      </c>
      <c r="D385" s="32" t="s">
        <v>409</v>
      </c>
      <c r="E385" s="23">
        <v>609</v>
      </c>
      <c r="F385" s="28">
        <v>3.0364781241445883E-4</v>
      </c>
    </row>
    <row r="386" spans="1:6" x14ac:dyDescent="0.2">
      <c r="A386" s="73">
        <v>8</v>
      </c>
      <c r="B386" s="31" t="s">
        <v>19</v>
      </c>
      <c r="C386" s="35" t="s">
        <v>1194</v>
      </c>
      <c r="D386" s="31" t="s">
        <v>410</v>
      </c>
      <c r="E386" s="22">
        <v>605</v>
      </c>
      <c r="F386" s="21">
        <v>3.0165340970566109E-4</v>
      </c>
    </row>
    <row r="387" spans="1:6" x14ac:dyDescent="0.2">
      <c r="A387" s="72">
        <v>41</v>
      </c>
      <c r="B387" s="32" t="s">
        <v>27</v>
      </c>
      <c r="C387" s="36">
        <v>41016</v>
      </c>
      <c r="D387" s="32" t="s">
        <v>411</v>
      </c>
      <c r="E387" s="23">
        <v>602</v>
      </c>
      <c r="F387" s="28">
        <v>3.0015760767406277E-4</v>
      </c>
    </row>
    <row r="388" spans="1:6" x14ac:dyDescent="0.2">
      <c r="A388" s="73">
        <v>54</v>
      </c>
      <c r="B388" s="31" t="s">
        <v>21</v>
      </c>
      <c r="C388" s="35" t="s">
        <v>1195</v>
      </c>
      <c r="D388" s="31" t="s">
        <v>412</v>
      </c>
      <c r="E388" s="22">
        <v>602</v>
      </c>
      <c r="F388" s="21">
        <v>3.0015760767406277E-4</v>
      </c>
    </row>
    <row r="389" spans="1:6" x14ac:dyDescent="0.2">
      <c r="A389" s="72">
        <v>19</v>
      </c>
      <c r="B389" s="32" t="s">
        <v>28</v>
      </c>
      <c r="C389" s="36">
        <v>19130</v>
      </c>
      <c r="D389" s="32" t="s">
        <v>413</v>
      </c>
      <c r="E389" s="23">
        <v>598</v>
      </c>
      <c r="F389" s="28">
        <v>2.9816320496526497E-4</v>
      </c>
    </row>
    <row r="390" spans="1:6" x14ac:dyDescent="0.2">
      <c r="A390" s="73">
        <v>27</v>
      </c>
      <c r="B390" s="31" t="s">
        <v>37</v>
      </c>
      <c r="C390" s="35">
        <v>27787</v>
      </c>
      <c r="D390" s="31" t="s">
        <v>414</v>
      </c>
      <c r="E390" s="22">
        <v>598</v>
      </c>
      <c r="F390" s="21">
        <v>2.9816320496526497E-4</v>
      </c>
    </row>
    <row r="391" spans="1:6" x14ac:dyDescent="0.2">
      <c r="A391" s="72">
        <v>86</v>
      </c>
      <c r="B391" s="32" t="s">
        <v>39</v>
      </c>
      <c r="C391" s="36">
        <v>86569</v>
      </c>
      <c r="D391" s="32" t="s">
        <v>415</v>
      </c>
      <c r="E391" s="23">
        <v>598</v>
      </c>
      <c r="F391" s="28">
        <v>2.9816320496526497E-4</v>
      </c>
    </row>
    <row r="392" spans="1:6" x14ac:dyDescent="0.2">
      <c r="A392" s="73">
        <v>17</v>
      </c>
      <c r="B392" s="31" t="s">
        <v>32</v>
      </c>
      <c r="C392" s="35">
        <v>17653</v>
      </c>
      <c r="D392" s="31" t="s">
        <v>416</v>
      </c>
      <c r="E392" s="22">
        <v>597</v>
      </c>
      <c r="F392" s="21">
        <v>2.9766460428806555E-4</v>
      </c>
    </row>
    <row r="393" spans="1:6" x14ac:dyDescent="0.2">
      <c r="A393" s="72">
        <v>23</v>
      </c>
      <c r="B393" s="32" t="s">
        <v>26</v>
      </c>
      <c r="C393" s="36">
        <v>15109</v>
      </c>
      <c r="D393" s="32" t="s">
        <v>417</v>
      </c>
      <c r="E393" s="23">
        <v>597</v>
      </c>
      <c r="F393" s="28">
        <v>2.9766460428806555E-4</v>
      </c>
    </row>
    <row r="394" spans="1:6" x14ac:dyDescent="0.2">
      <c r="A394" s="73">
        <v>76</v>
      </c>
      <c r="B394" s="31" t="s">
        <v>16</v>
      </c>
      <c r="C394" s="35">
        <v>76616</v>
      </c>
      <c r="D394" s="31" t="s">
        <v>418</v>
      </c>
      <c r="E394" s="22">
        <v>597</v>
      </c>
      <c r="F394" s="21">
        <v>2.9766460428806555E-4</v>
      </c>
    </row>
    <row r="395" spans="1:6" x14ac:dyDescent="0.2">
      <c r="A395" s="72">
        <v>13</v>
      </c>
      <c r="B395" s="32" t="s">
        <v>20</v>
      </c>
      <c r="C395" s="36">
        <v>13654</v>
      </c>
      <c r="D395" s="32" t="s">
        <v>419</v>
      </c>
      <c r="E395" s="23">
        <v>593</v>
      </c>
      <c r="F395" s="28">
        <v>2.9567020157926781E-4</v>
      </c>
    </row>
    <row r="396" spans="1:6" x14ac:dyDescent="0.2">
      <c r="A396" s="73">
        <v>54</v>
      </c>
      <c r="B396" s="31" t="s">
        <v>21</v>
      </c>
      <c r="C396" s="35">
        <v>54206</v>
      </c>
      <c r="D396" s="31" t="s">
        <v>420</v>
      </c>
      <c r="E396" s="22">
        <v>593</v>
      </c>
      <c r="F396" s="21">
        <v>2.9567020157926781E-4</v>
      </c>
    </row>
    <row r="397" spans="1:6" x14ac:dyDescent="0.2">
      <c r="A397" s="72">
        <v>44</v>
      </c>
      <c r="B397" s="32" t="s">
        <v>35</v>
      </c>
      <c r="C397" s="36">
        <v>44378</v>
      </c>
      <c r="D397" s="32" t="s">
        <v>421</v>
      </c>
      <c r="E397" s="23">
        <v>590</v>
      </c>
      <c r="F397" s="28">
        <v>2.9417439954766949E-4</v>
      </c>
    </row>
    <row r="398" spans="1:6" x14ac:dyDescent="0.2">
      <c r="A398" s="73">
        <v>18</v>
      </c>
      <c r="B398" s="31" t="s">
        <v>38</v>
      </c>
      <c r="C398" s="35">
        <v>18592</v>
      </c>
      <c r="D398" s="31" t="s">
        <v>422</v>
      </c>
      <c r="E398" s="22">
        <v>585</v>
      </c>
      <c r="F398" s="21">
        <v>2.9168139616167228E-4</v>
      </c>
    </row>
    <row r="399" spans="1:6" x14ac:dyDescent="0.2">
      <c r="A399" s="72">
        <v>8</v>
      </c>
      <c r="B399" s="32" t="s">
        <v>19</v>
      </c>
      <c r="C399" s="36" t="s">
        <v>1196</v>
      </c>
      <c r="D399" s="32" t="s">
        <v>423</v>
      </c>
      <c r="E399" s="23">
        <v>584</v>
      </c>
      <c r="F399" s="28">
        <v>2.9118279548447285E-4</v>
      </c>
    </row>
    <row r="400" spans="1:6" x14ac:dyDescent="0.2">
      <c r="A400" s="73">
        <v>5</v>
      </c>
      <c r="B400" s="31" t="s">
        <v>15</v>
      </c>
      <c r="C400" s="35" t="s">
        <v>1197</v>
      </c>
      <c r="D400" s="31" t="s">
        <v>424</v>
      </c>
      <c r="E400" s="22">
        <v>583</v>
      </c>
      <c r="F400" s="21">
        <v>2.9068419480727338E-4</v>
      </c>
    </row>
    <row r="401" spans="1:6" x14ac:dyDescent="0.2">
      <c r="A401" s="72">
        <v>5</v>
      </c>
      <c r="B401" s="32" t="s">
        <v>15</v>
      </c>
      <c r="C401" s="36" t="s">
        <v>1198</v>
      </c>
      <c r="D401" s="32" t="s">
        <v>425</v>
      </c>
      <c r="E401" s="23">
        <v>582</v>
      </c>
      <c r="F401" s="28">
        <v>2.9018559413007396E-4</v>
      </c>
    </row>
    <row r="402" spans="1:6" x14ac:dyDescent="0.2">
      <c r="A402" s="73">
        <v>70</v>
      </c>
      <c r="B402" s="31" t="s">
        <v>33</v>
      </c>
      <c r="C402" s="35">
        <v>19785</v>
      </c>
      <c r="D402" s="31" t="s">
        <v>33</v>
      </c>
      <c r="E402" s="22">
        <v>582</v>
      </c>
      <c r="F402" s="21">
        <v>2.9018559413007396E-4</v>
      </c>
    </row>
    <row r="403" spans="1:6" x14ac:dyDescent="0.2">
      <c r="A403" s="72">
        <v>5</v>
      </c>
      <c r="B403" s="32" t="s">
        <v>15</v>
      </c>
      <c r="C403" s="36" t="s">
        <v>1199</v>
      </c>
      <c r="D403" s="32" t="s">
        <v>426</v>
      </c>
      <c r="E403" s="23">
        <v>576</v>
      </c>
      <c r="F403" s="28">
        <v>2.8719399006687732E-4</v>
      </c>
    </row>
    <row r="404" spans="1:6" x14ac:dyDescent="0.2">
      <c r="A404" s="73">
        <v>50</v>
      </c>
      <c r="B404" s="31" t="s">
        <v>24</v>
      </c>
      <c r="C404" s="35">
        <v>50680</v>
      </c>
      <c r="D404" s="31" t="s">
        <v>427</v>
      </c>
      <c r="E404" s="22">
        <v>574</v>
      </c>
      <c r="F404" s="21">
        <v>2.8619678871247842E-4</v>
      </c>
    </row>
    <row r="405" spans="1:6" x14ac:dyDescent="0.2">
      <c r="A405" s="72">
        <v>52</v>
      </c>
      <c r="B405" s="32" t="s">
        <v>22</v>
      </c>
      <c r="C405" s="36">
        <v>52320</v>
      </c>
      <c r="D405" s="32" t="s">
        <v>428</v>
      </c>
      <c r="E405" s="23">
        <v>574</v>
      </c>
      <c r="F405" s="28">
        <v>2.8619678871247842E-4</v>
      </c>
    </row>
    <row r="406" spans="1:6" x14ac:dyDescent="0.2">
      <c r="A406" s="73">
        <v>19</v>
      </c>
      <c r="B406" s="31" t="s">
        <v>28</v>
      </c>
      <c r="C406" s="35">
        <v>13473</v>
      </c>
      <c r="D406" s="31" t="s">
        <v>429</v>
      </c>
      <c r="E406" s="22">
        <v>570</v>
      </c>
      <c r="F406" s="21">
        <v>2.8420238600368068E-4</v>
      </c>
    </row>
    <row r="407" spans="1:6" x14ac:dyDescent="0.2">
      <c r="A407" s="72">
        <v>19</v>
      </c>
      <c r="B407" s="32" t="s">
        <v>28</v>
      </c>
      <c r="C407" s="36">
        <v>19780</v>
      </c>
      <c r="D407" s="32" t="s">
        <v>430</v>
      </c>
      <c r="E407" s="23">
        <v>570</v>
      </c>
      <c r="F407" s="28">
        <v>2.8420238600368068E-4</v>
      </c>
    </row>
    <row r="408" spans="1:6" x14ac:dyDescent="0.2">
      <c r="A408" s="73">
        <v>5</v>
      </c>
      <c r="B408" s="31" t="s">
        <v>15</v>
      </c>
      <c r="C408" s="35" t="s">
        <v>1200</v>
      </c>
      <c r="D408" s="31" t="s">
        <v>431</v>
      </c>
      <c r="E408" s="22">
        <v>569</v>
      </c>
      <c r="F408" s="21">
        <v>2.837037853264812E-4</v>
      </c>
    </row>
    <row r="409" spans="1:6" x14ac:dyDescent="0.2">
      <c r="A409" s="72">
        <v>52</v>
      </c>
      <c r="B409" s="32" t="s">
        <v>22</v>
      </c>
      <c r="C409" s="36">
        <v>13212</v>
      </c>
      <c r="D409" s="32" t="s">
        <v>26</v>
      </c>
      <c r="E409" s="23">
        <v>569</v>
      </c>
      <c r="F409" s="28">
        <v>2.837037853264812E-4</v>
      </c>
    </row>
    <row r="410" spans="1:6" x14ac:dyDescent="0.2">
      <c r="A410" s="73">
        <v>68</v>
      </c>
      <c r="B410" s="31" t="s">
        <v>18</v>
      </c>
      <c r="C410" s="35">
        <v>68895</v>
      </c>
      <c r="D410" s="31" t="s">
        <v>432</v>
      </c>
      <c r="E410" s="22">
        <v>569</v>
      </c>
      <c r="F410" s="21">
        <v>2.837037853264812E-4</v>
      </c>
    </row>
    <row r="411" spans="1:6" x14ac:dyDescent="0.2">
      <c r="A411" s="72">
        <v>68</v>
      </c>
      <c r="B411" s="32" t="s">
        <v>18</v>
      </c>
      <c r="C411" s="36">
        <v>68500</v>
      </c>
      <c r="D411" s="32" t="s">
        <v>433</v>
      </c>
      <c r="E411" s="23">
        <v>568</v>
      </c>
      <c r="F411" s="28">
        <v>2.8320518464928178E-4</v>
      </c>
    </row>
    <row r="412" spans="1:6" x14ac:dyDescent="0.2">
      <c r="A412" s="73">
        <v>41</v>
      </c>
      <c r="B412" s="31" t="s">
        <v>27</v>
      </c>
      <c r="C412" s="35">
        <v>41807</v>
      </c>
      <c r="D412" s="31" t="s">
        <v>434</v>
      </c>
      <c r="E412" s="22">
        <v>567</v>
      </c>
      <c r="F412" s="21">
        <v>2.8270658397208236E-4</v>
      </c>
    </row>
    <row r="413" spans="1:6" x14ac:dyDescent="0.2">
      <c r="A413" s="72">
        <v>13</v>
      </c>
      <c r="B413" s="32" t="s">
        <v>20</v>
      </c>
      <c r="C413" s="36">
        <v>13549</v>
      </c>
      <c r="D413" s="32" t="s">
        <v>435</v>
      </c>
      <c r="E413" s="23">
        <v>566</v>
      </c>
      <c r="F413" s="28">
        <v>2.8220798329488288E-4</v>
      </c>
    </row>
    <row r="414" spans="1:6" x14ac:dyDescent="0.2">
      <c r="A414" s="73">
        <v>27</v>
      </c>
      <c r="B414" s="31" t="s">
        <v>37</v>
      </c>
      <c r="C414" s="35">
        <v>27075</v>
      </c>
      <c r="D414" s="31" t="s">
        <v>436</v>
      </c>
      <c r="E414" s="22">
        <v>564</v>
      </c>
      <c r="F414" s="21">
        <v>2.8121078194048404E-4</v>
      </c>
    </row>
    <row r="415" spans="1:6" x14ac:dyDescent="0.2">
      <c r="A415" s="72">
        <v>25</v>
      </c>
      <c r="B415" s="32" t="s">
        <v>17</v>
      </c>
      <c r="C415" s="36">
        <v>25035</v>
      </c>
      <c r="D415" s="32" t="s">
        <v>437</v>
      </c>
      <c r="E415" s="23">
        <v>564</v>
      </c>
      <c r="F415" s="28">
        <v>2.8121078194048404E-4</v>
      </c>
    </row>
    <row r="416" spans="1:6" x14ac:dyDescent="0.2">
      <c r="A416" s="73">
        <v>17</v>
      </c>
      <c r="B416" s="31" t="s">
        <v>32</v>
      </c>
      <c r="C416" s="35">
        <v>17433</v>
      </c>
      <c r="D416" s="31" t="s">
        <v>438</v>
      </c>
      <c r="E416" s="22">
        <v>560</v>
      </c>
      <c r="F416" s="21">
        <v>2.7921637923168625E-4</v>
      </c>
    </row>
    <row r="417" spans="1:6" x14ac:dyDescent="0.2">
      <c r="A417" s="72">
        <v>13</v>
      </c>
      <c r="B417" s="32" t="s">
        <v>20</v>
      </c>
      <c r="C417" s="36">
        <v>13433</v>
      </c>
      <c r="D417" s="32" t="s">
        <v>439</v>
      </c>
      <c r="E417" s="23">
        <v>558</v>
      </c>
      <c r="F417" s="28">
        <v>2.782191778772874E-4</v>
      </c>
    </row>
    <row r="418" spans="1:6" x14ac:dyDescent="0.2">
      <c r="A418" s="73">
        <v>50</v>
      </c>
      <c r="B418" s="31" t="s">
        <v>24</v>
      </c>
      <c r="C418" s="35">
        <v>50150</v>
      </c>
      <c r="D418" s="31" t="s">
        <v>440</v>
      </c>
      <c r="E418" s="22">
        <v>557</v>
      </c>
      <c r="F418" s="21">
        <v>2.7772057720008793E-4</v>
      </c>
    </row>
    <row r="419" spans="1:6" x14ac:dyDescent="0.2">
      <c r="A419" s="72">
        <v>18</v>
      </c>
      <c r="B419" s="32" t="s">
        <v>38</v>
      </c>
      <c r="C419" s="36">
        <v>18256</v>
      </c>
      <c r="D419" s="32" t="s">
        <v>441</v>
      </c>
      <c r="E419" s="23">
        <v>556</v>
      </c>
      <c r="F419" s="28">
        <v>2.7722197652288851E-4</v>
      </c>
    </row>
    <row r="420" spans="1:6" x14ac:dyDescent="0.2">
      <c r="A420" s="73">
        <v>50</v>
      </c>
      <c r="B420" s="31" t="s">
        <v>24</v>
      </c>
      <c r="C420" s="35">
        <v>18592</v>
      </c>
      <c r="D420" s="31" t="s">
        <v>422</v>
      </c>
      <c r="E420" s="22">
        <v>555</v>
      </c>
      <c r="F420" s="21">
        <v>2.7672337584568908E-4</v>
      </c>
    </row>
    <row r="421" spans="1:6" x14ac:dyDescent="0.2">
      <c r="A421" s="72">
        <v>18</v>
      </c>
      <c r="B421" s="32" t="s">
        <v>38</v>
      </c>
      <c r="C421" s="36">
        <v>18610</v>
      </c>
      <c r="D421" s="32" t="s">
        <v>442</v>
      </c>
      <c r="E421" s="23">
        <v>554</v>
      </c>
      <c r="F421" s="28">
        <v>2.7622477516848961E-4</v>
      </c>
    </row>
    <row r="422" spans="1:6" x14ac:dyDescent="0.2">
      <c r="A422" s="73">
        <v>19</v>
      </c>
      <c r="B422" s="31" t="s">
        <v>28</v>
      </c>
      <c r="C422" s="35">
        <v>19821</v>
      </c>
      <c r="D422" s="31" t="s">
        <v>443</v>
      </c>
      <c r="E422" s="22">
        <v>554</v>
      </c>
      <c r="F422" s="21">
        <v>2.7622477516848961E-4</v>
      </c>
    </row>
    <row r="423" spans="1:6" x14ac:dyDescent="0.2">
      <c r="A423" s="72">
        <v>25</v>
      </c>
      <c r="B423" s="32" t="s">
        <v>17</v>
      </c>
      <c r="C423" s="36">
        <v>25200</v>
      </c>
      <c r="D423" s="32" t="s">
        <v>444</v>
      </c>
      <c r="E423" s="23">
        <v>554</v>
      </c>
      <c r="F423" s="28">
        <v>2.7622477516848961E-4</v>
      </c>
    </row>
    <row r="424" spans="1:6" x14ac:dyDescent="0.2">
      <c r="A424" s="73">
        <v>23</v>
      </c>
      <c r="B424" s="31" t="s">
        <v>26</v>
      </c>
      <c r="C424" s="35">
        <v>23464</v>
      </c>
      <c r="D424" s="31" t="s">
        <v>445</v>
      </c>
      <c r="E424" s="22">
        <v>547</v>
      </c>
      <c r="F424" s="21">
        <v>2.7273457042809355E-4</v>
      </c>
    </row>
    <row r="425" spans="1:6" x14ac:dyDescent="0.2">
      <c r="A425" s="72">
        <v>15</v>
      </c>
      <c r="B425" s="32" t="s">
        <v>23</v>
      </c>
      <c r="C425" s="36">
        <v>15455</v>
      </c>
      <c r="D425" s="32" t="s">
        <v>446</v>
      </c>
      <c r="E425" s="23">
        <v>546</v>
      </c>
      <c r="F425" s="28">
        <v>2.7223596975089413E-4</v>
      </c>
    </row>
    <row r="426" spans="1:6" x14ac:dyDescent="0.2">
      <c r="A426" s="73">
        <v>18</v>
      </c>
      <c r="B426" s="31" t="s">
        <v>38</v>
      </c>
      <c r="C426" s="35">
        <v>18247</v>
      </c>
      <c r="D426" s="31" t="s">
        <v>447</v>
      </c>
      <c r="E426" s="22">
        <v>546</v>
      </c>
      <c r="F426" s="21">
        <v>2.7223596975089413E-4</v>
      </c>
    </row>
    <row r="427" spans="1:6" x14ac:dyDescent="0.2">
      <c r="A427" s="72">
        <v>76</v>
      </c>
      <c r="B427" s="32" t="s">
        <v>16</v>
      </c>
      <c r="C427" s="36">
        <v>76828</v>
      </c>
      <c r="D427" s="32" t="s">
        <v>448</v>
      </c>
      <c r="E427" s="23">
        <v>546</v>
      </c>
      <c r="F427" s="28">
        <v>2.7223596975089413E-4</v>
      </c>
    </row>
    <row r="428" spans="1:6" x14ac:dyDescent="0.2">
      <c r="A428" s="73">
        <v>17</v>
      </c>
      <c r="B428" s="31" t="s">
        <v>32</v>
      </c>
      <c r="C428" s="35">
        <v>17524</v>
      </c>
      <c r="D428" s="31" t="s">
        <v>449</v>
      </c>
      <c r="E428" s="22">
        <v>543</v>
      </c>
      <c r="F428" s="21">
        <v>2.7074016771929581E-4</v>
      </c>
    </row>
    <row r="429" spans="1:6" x14ac:dyDescent="0.2">
      <c r="A429" s="72">
        <v>76</v>
      </c>
      <c r="B429" s="32" t="s">
        <v>16</v>
      </c>
      <c r="C429" s="36">
        <v>76823</v>
      </c>
      <c r="D429" s="32" t="s">
        <v>450</v>
      </c>
      <c r="E429" s="23">
        <v>542</v>
      </c>
      <c r="F429" s="28">
        <v>2.7024156704209633E-4</v>
      </c>
    </row>
    <row r="430" spans="1:6" x14ac:dyDescent="0.2">
      <c r="A430" s="73">
        <v>25</v>
      </c>
      <c r="B430" s="31" t="s">
        <v>17</v>
      </c>
      <c r="C430" s="35">
        <v>25745</v>
      </c>
      <c r="D430" s="31" t="s">
        <v>451</v>
      </c>
      <c r="E430" s="22">
        <v>539</v>
      </c>
      <c r="F430" s="21">
        <v>2.6874576501049801E-4</v>
      </c>
    </row>
    <row r="431" spans="1:6" x14ac:dyDescent="0.2">
      <c r="A431" s="72">
        <v>5</v>
      </c>
      <c r="B431" s="32" t="s">
        <v>15</v>
      </c>
      <c r="C431" s="36" t="s">
        <v>1201</v>
      </c>
      <c r="D431" s="32" t="s">
        <v>452</v>
      </c>
      <c r="E431" s="23">
        <v>537</v>
      </c>
      <c r="F431" s="28">
        <v>2.6774856365609917E-4</v>
      </c>
    </row>
    <row r="432" spans="1:6" x14ac:dyDescent="0.2">
      <c r="A432" s="73">
        <v>81</v>
      </c>
      <c r="B432" s="31" t="s">
        <v>40</v>
      </c>
      <c r="C432" s="35">
        <v>81300</v>
      </c>
      <c r="D432" s="31" t="s">
        <v>453</v>
      </c>
      <c r="E432" s="22">
        <v>535</v>
      </c>
      <c r="F432" s="21">
        <v>2.6675136230170027E-4</v>
      </c>
    </row>
    <row r="433" spans="1:6" x14ac:dyDescent="0.2">
      <c r="A433" s="72">
        <v>76</v>
      </c>
      <c r="B433" s="32" t="s">
        <v>16</v>
      </c>
      <c r="C433" s="36">
        <v>76869</v>
      </c>
      <c r="D433" s="32" t="s">
        <v>454</v>
      </c>
      <c r="E433" s="23">
        <v>535</v>
      </c>
      <c r="F433" s="28">
        <v>2.6675136230170027E-4</v>
      </c>
    </row>
    <row r="434" spans="1:6" x14ac:dyDescent="0.2">
      <c r="A434" s="73">
        <v>76</v>
      </c>
      <c r="B434" s="31" t="s">
        <v>16</v>
      </c>
      <c r="C434" s="35">
        <v>19100</v>
      </c>
      <c r="D434" s="31" t="s">
        <v>20</v>
      </c>
      <c r="E434" s="22">
        <v>534</v>
      </c>
      <c r="F434" s="21">
        <v>2.6625276162450085E-4</v>
      </c>
    </row>
    <row r="435" spans="1:6" x14ac:dyDescent="0.2">
      <c r="A435" s="72">
        <v>76</v>
      </c>
      <c r="B435" s="32" t="s">
        <v>16</v>
      </c>
      <c r="C435" s="36">
        <v>76497</v>
      </c>
      <c r="D435" s="32" t="s">
        <v>455</v>
      </c>
      <c r="E435" s="23">
        <v>532</v>
      </c>
      <c r="F435" s="28">
        <v>2.6525556027010195E-4</v>
      </c>
    </row>
    <row r="436" spans="1:6" x14ac:dyDescent="0.2">
      <c r="A436" s="73">
        <v>20</v>
      </c>
      <c r="B436" s="31" t="s">
        <v>29</v>
      </c>
      <c r="C436" s="35">
        <v>20045</v>
      </c>
      <c r="D436" s="31" t="s">
        <v>456</v>
      </c>
      <c r="E436" s="22">
        <v>530</v>
      </c>
      <c r="F436" s="21">
        <v>2.6425835891570306E-4</v>
      </c>
    </row>
    <row r="437" spans="1:6" x14ac:dyDescent="0.2">
      <c r="A437" s="72">
        <v>17</v>
      </c>
      <c r="B437" s="32" t="s">
        <v>32</v>
      </c>
      <c r="C437" s="36">
        <v>17541</v>
      </c>
      <c r="D437" s="32" t="s">
        <v>457</v>
      </c>
      <c r="E437" s="23">
        <v>528</v>
      </c>
      <c r="F437" s="28">
        <v>2.6326115756130421E-4</v>
      </c>
    </row>
    <row r="438" spans="1:6" x14ac:dyDescent="0.2">
      <c r="A438" s="73">
        <v>13</v>
      </c>
      <c r="B438" s="31" t="s">
        <v>20</v>
      </c>
      <c r="C438" s="35">
        <v>13188</v>
      </c>
      <c r="D438" s="31" t="s">
        <v>458</v>
      </c>
      <c r="E438" s="22">
        <v>525</v>
      </c>
      <c r="F438" s="21">
        <v>2.6176535552970589E-4</v>
      </c>
    </row>
    <row r="439" spans="1:6" x14ac:dyDescent="0.2">
      <c r="A439" s="72">
        <v>52</v>
      </c>
      <c r="B439" s="32" t="s">
        <v>22</v>
      </c>
      <c r="C439" s="36">
        <v>13670</v>
      </c>
      <c r="D439" s="32" t="s">
        <v>207</v>
      </c>
      <c r="E439" s="23">
        <v>524</v>
      </c>
      <c r="F439" s="28">
        <v>2.6126675485250642E-4</v>
      </c>
    </row>
    <row r="440" spans="1:6" x14ac:dyDescent="0.2">
      <c r="A440" s="73">
        <v>76</v>
      </c>
      <c r="B440" s="31" t="s">
        <v>16</v>
      </c>
      <c r="C440" s="35">
        <v>91430</v>
      </c>
      <c r="D440" s="31" t="s">
        <v>459</v>
      </c>
      <c r="E440" s="22">
        <v>524</v>
      </c>
      <c r="F440" s="21">
        <v>2.6126675485250642E-4</v>
      </c>
    </row>
    <row r="441" spans="1:6" x14ac:dyDescent="0.2">
      <c r="A441" s="72">
        <v>25</v>
      </c>
      <c r="B441" s="32" t="s">
        <v>17</v>
      </c>
      <c r="C441" s="36">
        <v>25486</v>
      </c>
      <c r="D441" s="32" t="s">
        <v>460</v>
      </c>
      <c r="E441" s="23">
        <v>522</v>
      </c>
      <c r="F441" s="28">
        <v>2.6026955349810757E-4</v>
      </c>
    </row>
    <row r="442" spans="1:6" x14ac:dyDescent="0.2">
      <c r="A442" s="73">
        <v>20</v>
      </c>
      <c r="B442" s="31" t="s">
        <v>29</v>
      </c>
      <c r="C442" s="35">
        <v>20032</v>
      </c>
      <c r="D442" s="31" t="s">
        <v>461</v>
      </c>
      <c r="E442" s="22">
        <v>521</v>
      </c>
      <c r="F442" s="21">
        <v>2.597709528209081E-4</v>
      </c>
    </row>
    <row r="443" spans="1:6" x14ac:dyDescent="0.2">
      <c r="A443" s="72">
        <v>95</v>
      </c>
      <c r="B443" s="32" t="s">
        <v>41</v>
      </c>
      <c r="C443" s="36">
        <v>95025</v>
      </c>
      <c r="D443" s="32" t="s">
        <v>462</v>
      </c>
      <c r="E443" s="23">
        <v>519</v>
      </c>
      <c r="F443" s="28">
        <v>2.5877375146650926E-4</v>
      </c>
    </row>
    <row r="444" spans="1:6" x14ac:dyDescent="0.2">
      <c r="A444" s="73">
        <v>41</v>
      </c>
      <c r="B444" s="31" t="s">
        <v>27</v>
      </c>
      <c r="C444" s="35">
        <v>41770</v>
      </c>
      <c r="D444" s="31" t="s">
        <v>463</v>
      </c>
      <c r="E444" s="22">
        <v>518</v>
      </c>
      <c r="F444" s="21">
        <v>2.5827515078930978E-4</v>
      </c>
    </row>
    <row r="445" spans="1:6" x14ac:dyDescent="0.2">
      <c r="A445" s="72">
        <v>52</v>
      </c>
      <c r="B445" s="32" t="s">
        <v>22</v>
      </c>
      <c r="C445" s="36">
        <v>52317</v>
      </c>
      <c r="D445" s="32" t="s">
        <v>464</v>
      </c>
      <c r="E445" s="23">
        <v>518</v>
      </c>
      <c r="F445" s="28">
        <v>2.5827515078930978E-4</v>
      </c>
    </row>
    <row r="446" spans="1:6" x14ac:dyDescent="0.2">
      <c r="A446" s="73">
        <v>73</v>
      </c>
      <c r="B446" s="31" t="s">
        <v>25</v>
      </c>
      <c r="C446" s="35">
        <v>73067</v>
      </c>
      <c r="D446" s="31" t="s">
        <v>465</v>
      </c>
      <c r="E446" s="22">
        <v>513</v>
      </c>
      <c r="F446" s="21">
        <v>2.5578214740331262E-4</v>
      </c>
    </row>
    <row r="447" spans="1:6" x14ac:dyDescent="0.2">
      <c r="A447" s="72">
        <v>15</v>
      </c>
      <c r="B447" s="32" t="s">
        <v>23</v>
      </c>
      <c r="C447" s="36">
        <v>15861</v>
      </c>
      <c r="D447" s="32" t="s">
        <v>466</v>
      </c>
      <c r="E447" s="23">
        <v>512</v>
      </c>
      <c r="F447" s="28">
        <v>2.5528354672611314E-4</v>
      </c>
    </row>
    <row r="448" spans="1:6" x14ac:dyDescent="0.2">
      <c r="A448" s="73">
        <v>68</v>
      </c>
      <c r="B448" s="31" t="s">
        <v>18</v>
      </c>
      <c r="C448" s="35">
        <v>68385</v>
      </c>
      <c r="D448" s="31" t="s">
        <v>467</v>
      </c>
      <c r="E448" s="22">
        <v>512</v>
      </c>
      <c r="F448" s="21">
        <v>2.5528354672611314E-4</v>
      </c>
    </row>
    <row r="449" spans="1:6" x14ac:dyDescent="0.2">
      <c r="A449" s="72">
        <v>5</v>
      </c>
      <c r="B449" s="32" t="s">
        <v>15</v>
      </c>
      <c r="C449" s="36" t="s">
        <v>1202</v>
      </c>
      <c r="D449" s="32" t="s">
        <v>468</v>
      </c>
      <c r="E449" s="23">
        <v>510</v>
      </c>
      <c r="F449" s="28">
        <v>2.542863453717143E-4</v>
      </c>
    </row>
    <row r="450" spans="1:6" x14ac:dyDescent="0.2">
      <c r="A450" s="73">
        <v>5</v>
      </c>
      <c r="B450" s="31" t="s">
        <v>15</v>
      </c>
      <c r="C450" s="35" t="s">
        <v>1203</v>
      </c>
      <c r="D450" s="31" t="s">
        <v>469</v>
      </c>
      <c r="E450" s="22">
        <v>510</v>
      </c>
      <c r="F450" s="21">
        <v>2.542863453717143E-4</v>
      </c>
    </row>
    <row r="451" spans="1:6" x14ac:dyDescent="0.2">
      <c r="A451" s="72">
        <v>25</v>
      </c>
      <c r="B451" s="32" t="s">
        <v>17</v>
      </c>
      <c r="C451" s="36">
        <v>25772</v>
      </c>
      <c r="D451" s="32" t="s">
        <v>470</v>
      </c>
      <c r="E451" s="23">
        <v>506</v>
      </c>
      <c r="F451" s="28">
        <v>2.522919426629165E-4</v>
      </c>
    </row>
    <row r="452" spans="1:6" x14ac:dyDescent="0.2">
      <c r="A452" s="73">
        <v>5</v>
      </c>
      <c r="B452" s="31" t="s">
        <v>15</v>
      </c>
      <c r="C452" s="35" t="s">
        <v>1204</v>
      </c>
      <c r="D452" s="31" t="s">
        <v>471</v>
      </c>
      <c r="E452" s="22">
        <v>505</v>
      </c>
      <c r="F452" s="21">
        <v>2.5179334198571708E-4</v>
      </c>
    </row>
    <row r="453" spans="1:6" x14ac:dyDescent="0.2">
      <c r="A453" s="72">
        <v>19</v>
      </c>
      <c r="B453" s="32" t="s">
        <v>28</v>
      </c>
      <c r="C453" s="36">
        <v>19809</v>
      </c>
      <c r="D453" s="32" t="s">
        <v>472</v>
      </c>
      <c r="E453" s="23">
        <v>505</v>
      </c>
      <c r="F453" s="28">
        <v>2.5179334198571708E-4</v>
      </c>
    </row>
    <row r="454" spans="1:6" x14ac:dyDescent="0.2">
      <c r="A454" s="73">
        <v>23</v>
      </c>
      <c r="B454" s="31" t="s">
        <v>26</v>
      </c>
      <c r="C454" s="35">
        <v>23500</v>
      </c>
      <c r="D454" s="31" t="s">
        <v>473</v>
      </c>
      <c r="E454" s="22">
        <v>503</v>
      </c>
      <c r="F454" s="21">
        <v>2.5079614063131818E-4</v>
      </c>
    </row>
    <row r="455" spans="1:6" x14ac:dyDescent="0.2">
      <c r="A455" s="72">
        <v>41</v>
      </c>
      <c r="B455" s="32" t="s">
        <v>27</v>
      </c>
      <c r="C455" s="36" t="s">
        <v>1205</v>
      </c>
      <c r="D455" s="32" t="s">
        <v>474</v>
      </c>
      <c r="E455" s="23">
        <v>499</v>
      </c>
      <c r="F455" s="28">
        <v>2.4880173792252044E-4</v>
      </c>
    </row>
    <row r="456" spans="1:6" x14ac:dyDescent="0.2">
      <c r="A456" s="73">
        <v>73</v>
      </c>
      <c r="B456" s="31" t="s">
        <v>25</v>
      </c>
      <c r="C456" s="35">
        <v>73675</v>
      </c>
      <c r="D456" s="31" t="s">
        <v>475</v>
      </c>
      <c r="E456" s="22">
        <v>499</v>
      </c>
      <c r="F456" s="21">
        <v>2.4880173792252044E-4</v>
      </c>
    </row>
    <row r="457" spans="1:6" x14ac:dyDescent="0.2">
      <c r="A457" s="72">
        <v>5</v>
      </c>
      <c r="B457" s="32" t="s">
        <v>15</v>
      </c>
      <c r="C457" s="36" t="s">
        <v>1206</v>
      </c>
      <c r="D457" s="32" t="s">
        <v>476</v>
      </c>
      <c r="E457" s="23">
        <v>498</v>
      </c>
      <c r="F457" s="28">
        <v>2.4830313724532102E-4</v>
      </c>
    </row>
    <row r="458" spans="1:6" x14ac:dyDescent="0.2">
      <c r="A458" s="73">
        <v>68</v>
      </c>
      <c r="B458" s="31" t="s">
        <v>18</v>
      </c>
      <c r="C458" s="35">
        <v>68770</v>
      </c>
      <c r="D458" s="31" t="s">
        <v>477</v>
      </c>
      <c r="E458" s="22">
        <v>497</v>
      </c>
      <c r="F458" s="21">
        <v>2.4780453656812155E-4</v>
      </c>
    </row>
    <row r="459" spans="1:6" x14ac:dyDescent="0.2">
      <c r="A459" s="72">
        <v>44</v>
      </c>
      <c r="B459" s="32" t="s">
        <v>35</v>
      </c>
      <c r="C459" s="36">
        <v>44560</v>
      </c>
      <c r="D459" s="32" t="s">
        <v>478</v>
      </c>
      <c r="E459" s="23">
        <v>494</v>
      </c>
      <c r="F459" s="28">
        <v>2.4630873453652323E-4</v>
      </c>
    </row>
    <row r="460" spans="1:6" x14ac:dyDescent="0.2">
      <c r="A460" s="73">
        <v>50</v>
      </c>
      <c r="B460" s="31" t="s">
        <v>24</v>
      </c>
      <c r="C460" s="35">
        <v>50400</v>
      </c>
      <c r="D460" s="31" t="s">
        <v>479</v>
      </c>
      <c r="E460" s="22">
        <v>492</v>
      </c>
      <c r="F460" s="21">
        <v>2.4531153318212438E-4</v>
      </c>
    </row>
    <row r="461" spans="1:6" x14ac:dyDescent="0.2">
      <c r="A461" s="72">
        <v>5</v>
      </c>
      <c r="B461" s="32" t="s">
        <v>15</v>
      </c>
      <c r="C461" s="36" t="s">
        <v>1207</v>
      </c>
      <c r="D461" s="32" t="s">
        <v>480</v>
      </c>
      <c r="E461" s="23">
        <v>490</v>
      </c>
      <c r="F461" s="28">
        <v>2.4431433182772549E-4</v>
      </c>
    </row>
    <row r="462" spans="1:6" x14ac:dyDescent="0.2">
      <c r="A462" s="73">
        <v>5</v>
      </c>
      <c r="B462" s="31" t="s">
        <v>15</v>
      </c>
      <c r="C462" s="35" t="s">
        <v>1208</v>
      </c>
      <c r="D462" s="31" t="s">
        <v>481</v>
      </c>
      <c r="E462" s="22">
        <v>489</v>
      </c>
      <c r="F462" s="21">
        <v>2.4381573115052604E-4</v>
      </c>
    </row>
    <row r="463" spans="1:6" x14ac:dyDescent="0.2">
      <c r="A463" s="72">
        <v>25</v>
      </c>
      <c r="B463" s="32" t="s">
        <v>17</v>
      </c>
      <c r="C463" s="36">
        <v>25099</v>
      </c>
      <c r="D463" s="32" t="s">
        <v>482</v>
      </c>
      <c r="E463" s="23">
        <v>488</v>
      </c>
      <c r="F463" s="28">
        <v>2.4331713047332662E-4</v>
      </c>
    </row>
    <row r="464" spans="1:6" x14ac:dyDescent="0.2">
      <c r="A464" s="73">
        <v>73</v>
      </c>
      <c r="B464" s="31" t="s">
        <v>25</v>
      </c>
      <c r="C464" s="35">
        <v>73861</v>
      </c>
      <c r="D464" s="31" t="s">
        <v>483</v>
      </c>
      <c r="E464" s="22">
        <v>485</v>
      </c>
      <c r="F464" s="21">
        <v>2.418213284417283E-4</v>
      </c>
    </row>
    <row r="465" spans="1:6" x14ac:dyDescent="0.2">
      <c r="A465" s="72">
        <v>68</v>
      </c>
      <c r="B465" s="32" t="s">
        <v>18</v>
      </c>
      <c r="C465" s="36">
        <v>68255</v>
      </c>
      <c r="D465" s="32" t="s">
        <v>484</v>
      </c>
      <c r="E465" s="23">
        <v>484</v>
      </c>
      <c r="F465" s="28">
        <v>2.4132272776452885E-4</v>
      </c>
    </row>
    <row r="466" spans="1:6" x14ac:dyDescent="0.2">
      <c r="A466" s="73">
        <v>15</v>
      </c>
      <c r="B466" s="31" t="s">
        <v>23</v>
      </c>
      <c r="C466" s="35">
        <v>15693</v>
      </c>
      <c r="D466" s="31" t="s">
        <v>485</v>
      </c>
      <c r="E466" s="22">
        <v>481</v>
      </c>
      <c r="F466" s="21">
        <v>2.3982692573293053E-4</v>
      </c>
    </row>
    <row r="467" spans="1:6" x14ac:dyDescent="0.2">
      <c r="A467" s="72">
        <v>25</v>
      </c>
      <c r="B467" s="32" t="s">
        <v>17</v>
      </c>
      <c r="C467" s="36">
        <v>25040</v>
      </c>
      <c r="D467" s="32" t="s">
        <v>486</v>
      </c>
      <c r="E467" s="23">
        <v>478</v>
      </c>
      <c r="F467" s="28">
        <v>2.3833112370133221E-4</v>
      </c>
    </row>
    <row r="468" spans="1:6" x14ac:dyDescent="0.2">
      <c r="A468" s="73">
        <v>50</v>
      </c>
      <c r="B468" s="31" t="s">
        <v>24</v>
      </c>
      <c r="C468" s="35">
        <v>50287</v>
      </c>
      <c r="D468" s="31" t="s">
        <v>487</v>
      </c>
      <c r="E468" s="22">
        <v>477</v>
      </c>
      <c r="F468" s="21">
        <v>2.3783252302413276E-4</v>
      </c>
    </row>
    <row r="469" spans="1:6" x14ac:dyDescent="0.2">
      <c r="A469" s="72">
        <v>20</v>
      </c>
      <c r="B469" s="32" t="s">
        <v>29</v>
      </c>
      <c r="C469" s="36">
        <v>20295</v>
      </c>
      <c r="D469" s="32" t="s">
        <v>488</v>
      </c>
      <c r="E469" s="23">
        <v>475</v>
      </c>
      <c r="F469" s="28">
        <v>2.3683532166973389E-4</v>
      </c>
    </row>
    <row r="470" spans="1:6" x14ac:dyDescent="0.2">
      <c r="A470" s="73">
        <v>5</v>
      </c>
      <c r="B470" s="31" t="s">
        <v>15</v>
      </c>
      <c r="C470" s="35" t="s">
        <v>1209</v>
      </c>
      <c r="D470" s="31" t="s">
        <v>489</v>
      </c>
      <c r="E470" s="22">
        <v>473</v>
      </c>
      <c r="F470" s="21">
        <v>2.3583812031533502E-4</v>
      </c>
    </row>
    <row r="471" spans="1:6" x14ac:dyDescent="0.2">
      <c r="A471" s="72">
        <v>85</v>
      </c>
      <c r="B471" s="32" t="s">
        <v>36</v>
      </c>
      <c r="C471" s="36">
        <v>85230</v>
      </c>
      <c r="D471" s="32" t="s">
        <v>490</v>
      </c>
      <c r="E471" s="23">
        <v>473</v>
      </c>
      <c r="F471" s="28">
        <v>2.3583812031533502E-4</v>
      </c>
    </row>
    <row r="472" spans="1:6" x14ac:dyDescent="0.2">
      <c r="A472" s="73">
        <v>8</v>
      </c>
      <c r="B472" s="31" t="s">
        <v>19</v>
      </c>
      <c r="C472" s="35" t="s">
        <v>1210</v>
      </c>
      <c r="D472" s="31" t="s">
        <v>491</v>
      </c>
      <c r="E472" s="22">
        <v>471</v>
      </c>
      <c r="F472" s="21">
        <v>2.3484091896093612E-4</v>
      </c>
    </row>
    <row r="473" spans="1:6" x14ac:dyDescent="0.2">
      <c r="A473" s="72">
        <v>27</v>
      </c>
      <c r="B473" s="32" t="s">
        <v>37</v>
      </c>
      <c r="C473" s="36">
        <v>27800</v>
      </c>
      <c r="D473" s="32" t="s">
        <v>492</v>
      </c>
      <c r="E473" s="23">
        <v>471</v>
      </c>
      <c r="F473" s="28">
        <v>2.3484091896093612E-4</v>
      </c>
    </row>
    <row r="474" spans="1:6" x14ac:dyDescent="0.2">
      <c r="A474" s="73">
        <v>50</v>
      </c>
      <c r="B474" s="31" t="s">
        <v>24</v>
      </c>
      <c r="C474" s="35">
        <v>50370</v>
      </c>
      <c r="D474" s="31" t="s">
        <v>493</v>
      </c>
      <c r="E474" s="22">
        <v>468</v>
      </c>
      <c r="F474" s="21">
        <v>2.333451169293378E-4</v>
      </c>
    </row>
    <row r="475" spans="1:6" x14ac:dyDescent="0.2">
      <c r="A475" s="72">
        <v>5</v>
      </c>
      <c r="B475" s="32" t="s">
        <v>15</v>
      </c>
      <c r="C475" s="36" t="s">
        <v>1211</v>
      </c>
      <c r="D475" s="32" t="s">
        <v>494</v>
      </c>
      <c r="E475" s="23">
        <v>466</v>
      </c>
      <c r="F475" s="28">
        <v>2.3234791557493893E-4</v>
      </c>
    </row>
    <row r="476" spans="1:6" x14ac:dyDescent="0.2">
      <c r="A476" s="73">
        <v>25</v>
      </c>
      <c r="B476" s="31" t="s">
        <v>17</v>
      </c>
      <c r="C476" s="35">
        <v>25878</v>
      </c>
      <c r="D476" s="31" t="s">
        <v>495</v>
      </c>
      <c r="E476" s="22">
        <v>466</v>
      </c>
      <c r="F476" s="21">
        <v>2.3234791557493893E-4</v>
      </c>
    </row>
    <row r="477" spans="1:6" x14ac:dyDescent="0.2">
      <c r="A477" s="72">
        <v>15</v>
      </c>
      <c r="B477" s="32" t="s">
        <v>23</v>
      </c>
      <c r="C477" s="36">
        <v>15600</v>
      </c>
      <c r="D477" s="32" t="s">
        <v>496</v>
      </c>
      <c r="E477" s="23">
        <v>464</v>
      </c>
      <c r="F477" s="28">
        <v>2.3135071422054006E-4</v>
      </c>
    </row>
    <row r="478" spans="1:6" x14ac:dyDescent="0.2">
      <c r="A478" s="73">
        <v>15</v>
      </c>
      <c r="B478" s="31" t="s">
        <v>23</v>
      </c>
      <c r="C478" s="35">
        <v>15087</v>
      </c>
      <c r="D478" s="31" t="s">
        <v>497</v>
      </c>
      <c r="E478" s="22">
        <v>463</v>
      </c>
      <c r="F478" s="21">
        <v>2.3085211354334061E-4</v>
      </c>
    </row>
    <row r="479" spans="1:6" x14ac:dyDescent="0.2">
      <c r="A479" s="72">
        <v>23</v>
      </c>
      <c r="B479" s="32" t="s">
        <v>26</v>
      </c>
      <c r="C479" s="36">
        <v>23350</v>
      </c>
      <c r="D479" s="32" t="s">
        <v>498</v>
      </c>
      <c r="E479" s="23">
        <v>463</v>
      </c>
      <c r="F479" s="28">
        <v>2.3085211354334061E-4</v>
      </c>
    </row>
    <row r="480" spans="1:6" x14ac:dyDescent="0.2">
      <c r="A480" s="73">
        <v>5</v>
      </c>
      <c r="B480" s="31" t="s">
        <v>15</v>
      </c>
      <c r="C480" s="35" t="s">
        <v>1212</v>
      </c>
      <c r="D480" s="31" t="s">
        <v>499</v>
      </c>
      <c r="E480" s="22">
        <v>462</v>
      </c>
      <c r="F480" s="21">
        <v>2.3035351286614117E-4</v>
      </c>
    </row>
    <row r="481" spans="1:6" x14ac:dyDescent="0.2">
      <c r="A481" s="72">
        <v>73</v>
      </c>
      <c r="B481" s="32" t="s">
        <v>25</v>
      </c>
      <c r="C481" s="36">
        <v>73671</v>
      </c>
      <c r="D481" s="32" t="s">
        <v>500</v>
      </c>
      <c r="E481" s="23">
        <v>461</v>
      </c>
      <c r="F481" s="28">
        <v>2.2985491218894174E-4</v>
      </c>
    </row>
    <row r="482" spans="1:6" x14ac:dyDescent="0.2">
      <c r="A482" s="73">
        <v>5</v>
      </c>
      <c r="B482" s="31" t="s">
        <v>15</v>
      </c>
      <c r="C482" s="35" t="s">
        <v>1213</v>
      </c>
      <c r="D482" s="31" t="s">
        <v>501</v>
      </c>
      <c r="E482" s="22">
        <v>460</v>
      </c>
      <c r="F482" s="21">
        <v>2.293563115117423E-4</v>
      </c>
    </row>
    <row r="483" spans="1:6" x14ac:dyDescent="0.2">
      <c r="A483" s="72">
        <v>13</v>
      </c>
      <c r="B483" s="32" t="s">
        <v>20</v>
      </c>
      <c r="C483" s="36">
        <v>13212</v>
      </c>
      <c r="D483" s="32" t="s">
        <v>26</v>
      </c>
      <c r="E483" s="23">
        <v>459</v>
      </c>
      <c r="F483" s="28">
        <v>2.2885771083454285E-4</v>
      </c>
    </row>
    <row r="484" spans="1:6" x14ac:dyDescent="0.2">
      <c r="A484" s="73">
        <v>25</v>
      </c>
      <c r="B484" s="31" t="s">
        <v>17</v>
      </c>
      <c r="C484" s="35">
        <v>25662</v>
      </c>
      <c r="D484" s="31" t="s">
        <v>502</v>
      </c>
      <c r="E484" s="22">
        <v>458</v>
      </c>
      <c r="F484" s="21">
        <v>2.2835911015734343E-4</v>
      </c>
    </row>
    <row r="485" spans="1:6" x14ac:dyDescent="0.2">
      <c r="A485" s="72">
        <v>20</v>
      </c>
      <c r="B485" s="32" t="s">
        <v>29</v>
      </c>
      <c r="C485" s="36">
        <v>20750</v>
      </c>
      <c r="D485" s="32" t="s">
        <v>503</v>
      </c>
      <c r="E485" s="23">
        <v>457</v>
      </c>
      <c r="F485" s="28">
        <v>2.2786050948014398E-4</v>
      </c>
    </row>
    <row r="486" spans="1:6" x14ac:dyDescent="0.2">
      <c r="A486" s="73">
        <v>25</v>
      </c>
      <c r="B486" s="31" t="s">
        <v>17</v>
      </c>
      <c r="C486" s="35">
        <v>25148</v>
      </c>
      <c r="D486" s="31" t="s">
        <v>504</v>
      </c>
      <c r="E486" s="22">
        <v>455</v>
      </c>
      <c r="F486" s="21">
        <v>2.2686330812574511E-4</v>
      </c>
    </row>
    <row r="487" spans="1:6" x14ac:dyDescent="0.2">
      <c r="A487" s="72">
        <v>47</v>
      </c>
      <c r="B487" s="32" t="s">
        <v>30</v>
      </c>
      <c r="C487" s="36">
        <v>47570</v>
      </c>
      <c r="D487" s="32" t="s">
        <v>505</v>
      </c>
      <c r="E487" s="23">
        <v>455</v>
      </c>
      <c r="F487" s="28">
        <v>2.2686330812574511E-4</v>
      </c>
    </row>
    <row r="488" spans="1:6" x14ac:dyDescent="0.2">
      <c r="A488" s="73">
        <v>8</v>
      </c>
      <c r="B488" s="31" t="s">
        <v>19</v>
      </c>
      <c r="C488" s="35" t="s">
        <v>1214</v>
      </c>
      <c r="D488" s="31" t="s">
        <v>506</v>
      </c>
      <c r="E488" s="22">
        <v>454</v>
      </c>
      <c r="F488" s="21">
        <v>2.2636470744854566E-4</v>
      </c>
    </row>
    <row r="489" spans="1:6" x14ac:dyDescent="0.2">
      <c r="A489" s="72">
        <v>27</v>
      </c>
      <c r="B489" s="32" t="s">
        <v>37</v>
      </c>
      <c r="C489" s="36">
        <v>27810</v>
      </c>
      <c r="D489" s="32" t="s">
        <v>507</v>
      </c>
      <c r="E489" s="23">
        <v>452</v>
      </c>
      <c r="F489" s="28">
        <v>2.2536750609414679E-4</v>
      </c>
    </row>
    <row r="490" spans="1:6" x14ac:dyDescent="0.2">
      <c r="A490" s="73">
        <v>44</v>
      </c>
      <c r="B490" s="31" t="s">
        <v>35</v>
      </c>
      <c r="C490" s="35">
        <v>18029</v>
      </c>
      <c r="D490" s="31" t="s">
        <v>508</v>
      </c>
      <c r="E490" s="22">
        <v>452</v>
      </c>
      <c r="F490" s="21">
        <v>2.2536750609414679E-4</v>
      </c>
    </row>
    <row r="491" spans="1:6" x14ac:dyDescent="0.2">
      <c r="A491" s="72">
        <v>68</v>
      </c>
      <c r="B491" s="32" t="s">
        <v>18</v>
      </c>
      <c r="C491" s="36">
        <v>68079</v>
      </c>
      <c r="D491" s="32" t="s">
        <v>509</v>
      </c>
      <c r="E491" s="23">
        <v>452</v>
      </c>
      <c r="F491" s="28">
        <v>2.2536750609414679E-4</v>
      </c>
    </row>
    <row r="492" spans="1:6" x14ac:dyDescent="0.2">
      <c r="A492" s="73">
        <v>19</v>
      </c>
      <c r="B492" s="31" t="s">
        <v>28</v>
      </c>
      <c r="C492" s="35">
        <v>19397</v>
      </c>
      <c r="D492" s="31" t="s">
        <v>375</v>
      </c>
      <c r="E492" s="22">
        <v>451</v>
      </c>
      <c r="F492" s="21">
        <v>2.2486890541694734E-4</v>
      </c>
    </row>
    <row r="493" spans="1:6" x14ac:dyDescent="0.2">
      <c r="A493" s="72">
        <v>52</v>
      </c>
      <c r="B493" s="32" t="s">
        <v>22</v>
      </c>
      <c r="C493" s="36">
        <v>52250</v>
      </c>
      <c r="D493" s="32" t="s">
        <v>510</v>
      </c>
      <c r="E493" s="23">
        <v>449</v>
      </c>
      <c r="F493" s="28">
        <v>2.2387170406254847E-4</v>
      </c>
    </row>
    <row r="494" spans="1:6" x14ac:dyDescent="0.2">
      <c r="A494" s="73">
        <v>85</v>
      </c>
      <c r="B494" s="31" t="s">
        <v>36</v>
      </c>
      <c r="C494" s="35">
        <v>85263</v>
      </c>
      <c r="D494" s="31" t="s">
        <v>511</v>
      </c>
      <c r="E494" s="22">
        <v>448</v>
      </c>
      <c r="F494" s="21">
        <v>2.2337310338534902E-4</v>
      </c>
    </row>
    <row r="495" spans="1:6" x14ac:dyDescent="0.2">
      <c r="A495" s="72">
        <v>41</v>
      </c>
      <c r="B495" s="32" t="s">
        <v>27</v>
      </c>
      <c r="C495" s="36">
        <v>41378</v>
      </c>
      <c r="D495" s="32" t="s">
        <v>512</v>
      </c>
      <c r="E495" s="23">
        <v>447</v>
      </c>
      <c r="F495" s="28">
        <v>2.2287450270814957E-4</v>
      </c>
    </row>
    <row r="496" spans="1:6" x14ac:dyDescent="0.2">
      <c r="A496" s="73">
        <v>8</v>
      </c>
      <c r="B496" s="31" t="s">
        <v>19</v>
      </c>
      <c r="C496" s="35" t="s">
        <v>1215</v>
      </c>
      <c r="D496" s="31" t="s">
        <v>513</v>
      </c>
      <c r="E496" s="22">
        <v>445</v>
      </c>
      <c r="F496" s="21">
        <v>2.218773013537507E-4</v>
      </c>
    </row>
    <row r="497" spans="1:6" x14ac:dyDescent="0.2">
      <c r="A497" s="72">
        <v>50</v>
      </c>
      <c r="B497" s="32" t="s">
        <v>24</v>
      </c>
      <c r="C497" s="36">
        <v>50450</v>
      </c>
      <c r="D497" s="32" t="s">
        <v>514</v>
      </c>
      <c r="E497" s="23">
        <v>444</v>
      </c>
      <c r="F497" s="28">
        <v>2.2137870067655125E-4</v>
      </c>
    </row>
    <row r="498" spans="1:6" x14ac:dyDescent="0.2">
      <c r="A498" s="73">
        <v>68</v>
      </c>
      <c r="B498" s="31" t="s">
        <v>18</v>
      </c>
      <c r="C498" s="35">
        <v>68235</v>
      </c>
      <c r="D498" s="31" t="s">
        <v>515</v>
      </c>
      <c r="E498" s="22">
        <v>443</v>
      </c>
      <c r="F498" s="21">
        <v>2.2088009999935183E-4</v>
      </c>
    </row>
    <row r="499" spans="1:6" x14ac:dyDescent="0.2">
      <c r="A499" s="72">
        <v>47</v>
      </c>
      <c r="B499" s="32" t="s">
        <v>30</v>
      </c>
      <c r="C499" s="36">
        <v>47460</v>
      </c>
      <c r="D499" s="32" t="s">
        <v>516</v>
      </c>
      <c r="E499" s="23">
        <v>441</v>
      </c>
      <c r="F499" s="28">
        <v>2.1988289864495293E-4</v>
      </c>
    </row>
    <row r="500" spans="1:6" x14ac:dyDescent="0.2">
      <c r="A500" s="73">
        <v>52</v>
      </c>
      <c r="B500" s="31" t="s">
        <v>22</v>
      </c>
      <c r="C500" s="35">
        <v>52418</v>
      </c>
      <c r="D500" s="31" t="s">
        <v>517</v>
      </c>
      <c r="E500" s="22">
        <v>440</v>
      </c>
      <c r="F500" s="21">
        <v>2.1938429796775351E-4</v>
      </c>
    </row>
    <row r="501" spans="1:6" x14ac:dyDescent="0.2">
      <c r="A501" s="72">
        <v>17</v>
      </c>
      <c r="B501" s="32" t="s">
        <v>32</v>
      </c>
      <c r="C501" s="36">
        <v>17513</v>
      </c>
      <c r="D501" s="32" t="s">
        <v>518</v>
      </c>
      <c r="E501" s="23">
        <v>439</v>
      </c>
      <c r="F501" s="28">
        <v>2.1888569729055406E-4</v>
      </c>
    </row>
    <row r="502" spans="1:6" x14ac:dyDescent="0.2">
      <c r="A502" s="73">
        <v>25</v>
      </c>
      <c r="B502" s="31" t="s">
        <v>17</v>
      </c>
      <c r="C502" s="35">
        <v>25769</v>
      </c>
      <c r="D502" s="31" t="s">
        <v>519</v>
      </c>
      <c r="E502" s="22">
        <v>438</v>
      </c>
      <c r="F502" s="21">
        <v>2.1838709661335461E-4</v>
      </c>
    </row>
    <row r="503" spans="1:6" x14ac:dyDescent="0.2">
      <c r="A503" s="72">
        <v>52</v>
      </c>
      <c r="B503" s="32" t="s">
        <v>22</v>
      </c>
      <c r="C503" s="36">
        <v>52240</v>
      </c>
      <c r="D503" s="32" t="s">
        <v>520</v>
      </c>
      <c r="E503" s="23">
        <v>438</v>
      </c>
      <c r="F503" s="28">
        <v>2.1838709661335461E-4</v>
      </c>
    </row>
    <row r="504" spans="1:6" x14ac:dyDescent="0.2">
      <c r="A504" s="73">
        <v>25</v>
      </c>
      <c r="B504" s="31" t="s">
        <v>17</v>
      </c>
      <c r="C504" s="35">
        <v>25181</v>
      </c>
      <c r="D504" s="31" t="s">
        <v>521</v>
      </c>
      <c r="E504" s="22">
        <v>437</v>
      </c>
      <c r="F504" s="21">
        <v>2.1788849593615519E-4</v>
      </c>
    </row>
    <row r="505" spans="1:6" x14ac:dyDescent="0.2">
      <c r="A505" s="72">
        <v>50</v>
      </c>
      <c r="B505" s="32" t="s">
        <v>24</v>
      </c>
      <c r="C505" s="36">
        <v>50350</v>
      </c>
      <c r="D505" s="32" t="s">
        <v>522</v>
      </c>
      <c r="E505" s="23">
        <v>437</v>
      </c>
      <c r="F505" s="28">
        <v>2.1788849593615519E-4</v>
      </c>
    </row>
    <row r="506" spans="1:6" x14ac:dyDescent="0.2">
      <c r="A506" s="73">
        <v>76</v>
      </c>
      <c r="B506" s="31" t="s">
        <v>16</v>
      </c>
      <c r="C506" s="35">
        <v>76250</v>
      </c>
      <c r="D506" s="31" t="s">
        <v>523</v>
      </c>
      <c r="E506" s="22">
        <v>437</v>
      </c>
      <c r="F506" s="21">
        <v>2.1788849593615519E-4</v>
      </c>
    </row>
    <row r="507" spans="1:6" x14ac:dyDescent="0.2">
      <c r="A507" s="72">
        <v>5</v>
      </c>
      <c r="B507" s="32" t="s">
        <v>15</v>
      </c>
      <c r="C507" s="36" t="s">
        <v>1216</v>
      </c>
      <c r="D507" s="32" t="s">
        <v>524</v>
      </c>
      <c r="E507" s="23">
        <v>435</v>
      </c>
      <c r="F507" s="28">
        <v>2.1689129458175629E-4</v>
      </c>
    </row>
    <row r="508" spans="1:6" x14ac:dyDescent="0.2">
      <c r="A508" s="73">
        <v>5</v>
      </c>
      <c r="B508" s="31" t="s">
        <v>15</v>
      </c>
      <c r="C508" s="35" t="s">
        <v>1217</v>
      </c>
      <c r="D508" s="31" t="s">
        <v>525</v>
      </c>
      <c r="E508" s="22">
        <v>432</v>
      </c>
      <c r="F508" s="21">
        <v>2.1539549255015797E-4</v>
      </c>
    </row>
    <row r="509" spans="1:6" x14ac:dyDescent="0.2">
      <c r="A509" s="72">
        <v>5</v>
      </c>
      <c r="B509" s="32" t="s">
        <v>15</v>
      </c>
      <c r="C509" s="36" t="s">
        <v>1218</v>
      </c>
      <c r="D509" s="32" t="s">
        <v>526</v>
      </c>
      <c r="E509" s="23">
        <v>432</v>
      </c>
      <c r="F509" s="28">
        <v>2.1539549255015797E-4</v>
      </c>
    </row>
    <row r="510" spans="1:6" x14ac:dyDescent="0.2">
      <c r="A510" s="73">
        <v>70</v>
      </c>
      <c r="B510" s="31" t="s">
        <v>33</v>
      </c>
      <c r="C510" s="35">
        <v>70508</v>
      </c>
      <c r="D510" s="31" t="s">
        <v>527</v>
      </c>
      <c r="E510" s="22">
        <v>432</v>
      </c>
      <c r="F510" s="21">
        <v>2.1539549255015797E-4</v>
      </c>
    </row>
    <row r="511" spans="1:6" x14ac:dyDescent="0.2">
      <c r="A511" s="72">
        <v>73</v>
      </c>
      <c r="B511" s="32" t="s">
        <v>25</v>
      </c>
      <c r="C511" s="36">
        <v>73520</v>
      </c>
      <c r="D511" s="32" t="s">
        <v>528</v>
      </c>
      <c r="E511" s="23">
        <v>432</v>
      </c>
      <c r="F511" s="28">
        <v>2.1539549255015797E-4</v>
      </c>
    </row>
    <row r="512" spans="1:6" x14ac:dyDescent="0.2">
      <c r="A512" s="73">
        <v>15</v>
      </c>
      <c r="B512" s="31" t="s">
        <v>23</v>
      </c>
      <c r="C512" s="35">
        <v>15814</v>
      </c>
      <c r="D512" s="31" t="s">
        <v>529</v>
      </c>
      <c r="E512" s="22">
        <v>431</v>
      </c>
      <c r="F512" s="21">
        <v>2.1489689187295855E-4</v>
      </c>
    </row>
    <row r="513" spans="1:6" x14ac:dyDescent="0.2">
      <c r="A513" s="72">
        <v>50</v>
      </c>
      <c r="B513" s="32" t="s">
        <v>24</v>
      </c>
      <c r="C513" s="36">
        <v>50330</v>
      </c>
      <c r="D513" s="32" t="s">
        <v>530</v>
      </c>
      <c r="E513" s="23">
        <v>431</v>
      </c>
      <c r="F513" s="28">
        <v>2.1489689187295855E-4</v>
      </c>
    </row>
    <row r="514" spans="1:6" x14ac:dyDescent="0.2">
      <c r="A514" s="73">
        <v>41</v>
      </c>
      <c r="B514" s="31" t="s">
        <v>27</v>
      </c>
      <c r="C514" s="35">
        <v>41548</v>
      </c>
      <c r="D514" s="31" t="s">
        <v>531</v>
      </c>
      <c r="E514" s="22">
        <v>430</v>
      </c>
      <c r="F514" s="21">
        <v>2.143982911957591E-4</v>
      </c>
    </row>
    <row r="515" spans="1:6" x14ac:dyDescent="0.2">
      <c r="A515" s="72">
        <v>41</v>
      </c>
      <c r="B515" s="32" t="s">
        <v>27</v>
      </c>
      <c r="C515" s="36">
        <v>41797</v>
      </c>
      <c r="D515" s="32" t="s">
        <v>532</v>
      </c>
      <c r="E515" s="23">
        <v>429</v>
      </c>
      <c r="F515" s="28">
        <v>2.1389969051855966E-4</v>
      </c>
    </row>
    <row r="516" spans="1:6" x14ac:dyDescent="0.2">
      <c r="A516" s="73">
        <v>25</v>
      </c>
      <c r="B516" s="31" t="s">
        <v>17</v>
      </c>
      <c r="C516" s="35">
        <v>25530</v>
      </c>
      <c r="D516" s="31" t="s">
        <v>533</v>
      </c>
      <c r="E516" s="22">
        <v>428</v>
      </c>
      <c r="F516" s="21">
        <v>2.1340108984136023E-4</v>
      </c>
    </row>
    <row r="517" spans="1:6" x14ac:dyDescent="0.2">
      <c r="A517" s="72">
        <v>70</v>
      </c>
      <c r="B517" s="32" t="s">
        <v>33</v>
      </c>
      <c r="C517" s="36">
        <v>70418</v>
      </c>
      <c r="D517" s="32" t="s">
        <v>534</v>
      </c>
      <c r="E517" s="23">
        <v>427</v>
      </c>
      <c r="F517" s="28">
        <v>2.1290248916416079E-4</v>
      </c>
    </row>
    <row r="518" spans="1:6" x14ac:dyDescent="0.2">
      <c r="A518" s="73">
        <v>17</v>
      </c>
      <c r="B518" s="31" t="s">
        <v>32</v>
      </c>
      <c r="C518" s="35">
        <v>17616</v>
      </c>
      <c r="D518" s="31" t="s">
        <v>31</v>
      </c>
      <c r="E518" s="22">
        <v>426</v>
      </c>
      <c r="F518" s="21">
        <v>2.1240388848696134E-4</v>
      </c>
    </row>
    <row r="519" spans="1:6" x14ac:dyDescent="0.2">
      <c r="A519" s="72">
        <v>41</v>
      </c>
      <c r="B519" s="32" t="s">
        <v>27</v>
      </c>
      <c r="C519" s="36">
        <v>41791</v>
      </c>
      <c r="D519" s="32" t="s">
        <v>535</v>
      </c>
      <c r="E519" s="23">
        <v>422</v>
      </c>
      <c r="F519" s="28">
        <v>2.104094857781636E-4</v>
      </c>
    </row>
    <row r="520" spans="1:6" x14ac:dyDescent="0.2">
      <c r="A520" s="73">
        <v>66</v>
      </c>
      <c r="B520" s="31" t="s">
        <v>31</v>
      </c>
      <c r="C520" s="35">
        <v>66687</v>
      </c>
      <c r="D520" s="31" t="s">
        <v>536</v>
      </c>
      <c r="E520" s="22">
        <v>422</v>
      </c>
      <c r="F520" s="21">
        <v>2.104094857781636E-4</v>
      </c>
    </row>
    <row r="521" spans="1:6" x14ac:dyDescent="0.2">
      <c r="A521" s="72">
        <v>95</v>
      </c>
      <c r="B521" s="32" t="s">
        <v>41</v>
      </c>
      <c r="C521" s="36">
        <v>13140</v>
      </c>
      <c r="D521" s="32" t="s">
        <v>537</v>
      </c>
      <c r="E521" s="23">
        <v>418</v>
      </c>
      <c r="F521" s="28">
        <v>2.0841508306936583E-4</v>
      </c>
    </row>
    <row r="522" spans="1:6" x14ac:dyDescent="0.2">
      <c r="A522" s="73">
        <v>5</v>
      </c>
      <c r="B522" s="31" t="s">
        <v>15</v>
      </c>
      <c r="C522" s="35" t="s">
        <v>1219</v>
      </c>
      <c r="D522" s="31" t="s">
        <v>538</v>
      </c>
      <c r="E522" s="22">
        <v>417</v>
      </c>
      <c r="F522" s="21">
        <v>2.0791648239216638E-4</v>
      </c>
    </row>
    <row r="523" spans="1:6" x14ac:dyDescent="0.2">
      <c r="A523" s="72">
        <v>73</v>
      </c>
      <c r="B523" s="32" t="s">
        <v>25</v>
      </c>
      <c r="C523" s="36">
        <v>73483</v>
      </c>
      <c r="D523" s="32" t="s">
        <v>539</v>
      </c>
      <c r="E523" s="23">
        <v>417</v>
      </c>
      <c r="F523" s="28">
        <v>2.0791648239216638E-4</v>
      </c>
    </row>
    <row r="524" spans="1:6" x14ac:dyDescent="0.2">
      <c r="A524" s="73">
        <v>20</v>
      </c>
      <c r="B524" s="31" t="s">
        <v>29</v>
      </c>
      <c r="C524" s="35">
        <v>20570</v>
      </c>
      <c r="D524" s="31" t="s">
        <v>540</v>
      </c>
      <c r="E524" s="22">
        <v>413</v>
      </c>
      <c r="F524" s="21">
        <v>2.0592207968336864E-4</v>
      </c>
    </row>
    <row r="525" spans="1:6" x14ac:dyDescent="0.2">
      <c r="A525" s="72">
        <v>50</v>
      </c>
      <c r="B525" s="32" t="s">
        <v>24</v>
      </c>
      <c r="C525" s="36">
        <v>50223</v>
      </c>
      <c r="D525" s="32" t="s">
        <v>541</v>
      </c>
      <c r="E525" s="23">
        <v>413</v>
      </c>
      <c r="F525" s="28">
        <v>2.0592207968336864E-4</v>
      </c>
    </row>
    <row r="526" spans="1:6" x14ac:dyDescent="0.2">
      <c r="A526" s="73">
        <v>99</v>
      </c>
      <c r="B526" s="31" t="s">
        <v>44</v>
      </c>
      <c r="C526" s="35">
        <v>99524</v>
      </c>
      <c r="D526" s="31" t="s">
        <v>542</v>
      </c>
      <c r="E526" s="22">
        <v>413</v>
      </c>
      <c r="F526" s="21">
        <v>2.0592207968336864E-4</v>
      </c>
    </row>
    <row r="527" spans="1:6" x14ac:dyDescent="0.2">
      <c r="A527" s="72">
        <v>5</v>
      </c>
      <c r="B527" s="32" t="s">
        <v>15</v>
      </c>
      <c r="C527" s="36" t="s">
        <v>1220</v>
      </c>
      <c r="D527" s="32" t="s">
        <v>543</v>
      </c>
      <c r="E527" s="23">
        <v>412</v>
      </c>
      <c r="F527" s="28">
        <v>2.0542347900616919E-4</v>
      </c>
    </row>
    <row r="528" spans="1:6" x14ac:dyDescent="0.2">
      <c r="A528" s="73">
        <v>25</v>
      </c>
      <c r="B528" s="31" t="s">
        <v>17</v>
      </c>
      <c r="C528" s="35">
        <v>25123</v>
      </c>
      <c r="D528" s="31" t="s">
        <v>544</v>
      </c>
      <c r="E528" s="22">
        <v>412</v>
      </c>
      <c r="F528" s="21">
        <v>2.0542347900616919E-4</v>
      </c>
    </row>
    <row r="529" spans="1:6" x14ac:dyDescent="0.2">
      <c r="A529" s="72">
        <v>73</v>
      </c>
      <c r="B529" s="32" t="s">
        <v>25</v>
      </c>
      <c r="C529" s="36">
        <v>73055</v>
      </c>
      <c r="D529" s="32" t="s">
        <v>545</v>
      </c>
      <c r="E529" s="23">
        <v>412</v>
      </c>
      <c r="F529" s="28">
        <v>2.0542347900616919E-4</v>
      </c>
    </row>
    <row r="530" spans="1:6" x14ac:dyDescent="0.2">
      <c r="A530" s="73">
        <v>27</v>
      </c>
      <c r="B530" s="31" t="s">
        <v>37</v>
      </c>
      <c r="C530" s="35">
        <v>27205</v>
      </c>
      <c r="D530" s="31" t="s">
        <v>546</v>
      </c>
      <c r="E530" s="22">
        <v>411</v>
      </c>
      <c r="F530" s="21">
        <v>2.0492487832896974E-4</v>
      </c>
    </row>
    <row r="531" spans="1:6" x14ac:dyDescent="0.2">
      <c r="A531" s="72">
        <v>25</v>
      </c>
      <c r="B531" s="32" t="s">
        <v>17</v>
      </c>
      <c r="C531" s="36">
        <v>25612</v>
      </c>
      <c r="D531" s="32" t="s">
        <v>547</v>
      </c>
      <c r="E531" s="23">
        <v>411</v>
      </c>
      <c r="F531" s="28">
        <v>2.0492487832896974E-4</v>
      </c>
    </row>
    <row r="532" spans="1:6" x14ac:dyDescent="0.2">
      <c r="A532" s="73">
        <v>73</v>
      </c>
      <c r="B532" s="31" t="s">
        <v>25</v>
      </c>
      <c r="C532" s="35">
        <v>73352</v>
      </c>
      <c r="D532" s="31" t="s">
        <v>548</v>
      </c>
      <c r="E532" s="22">
        <v>408</v>
      </c>
      <c r="F532" s="21">
        <v>2.0342907629737142E-4</v>
      </c>
    </row>
    <row r="533" spans="1:6" x14ac:dyDescent="0.2">
      <c r="A533" s="72">
        <v>15</v>
      </c>
      <c r="B533" s="32" t="s">
        <v>23</v>
      </c>
      <c r="C533" s="36">
        <v>15686</v>
      </c>
      <c r="D533" s="32" t="s">
        <v>549</v>
      </c>
      <c r="E533" s="23">
        <v>407</v>
      </c>
      <c r="F533" s="28">
        <v>2.02930475620172E-4</v>
      </c>
    </row>
    <row r="534" spans="1:6" x14ac:dyDescent="0.2">
      <c r="A534" s="73">
        <v>25</v>
      </c>
      <c r="B534" s="31" t="s">
        <v>17</v>
      </c>
      <c r="C534" s="35">
        <v>25001</v>
      </c>
      <c r="D534" s="31" t="s">
        <v>550</v>
      </c>
      <c r="E534" s="22">
        <v>406</v>
      </c>
      <c r="F534" s="21">
        <v>2.0243187494297255E-4</v>
      </c>
    </row>
    <row r="535" spans="1:6" x14ac:dyDescent="0.2">
      <c r="A535" s="72">
        <v>86</v>
      </c>
      <c r="B535" s="32" t="s">
        <v>39</v>
      </c>
      <c r="C535" s="36">
        <v>86571</v>
      </c>
      <c r="D535" s="32" t="s">
        <v>551</v>
      </c>
      <c r="E535" s="23">
        <v>404</v>
      </c>
      <c r="F535" s="28">
        <v>2.0143467358857365E-4</v>
      </c>
    </row>
    <row r="536" spans="1:6" x14ac:dyDescent="0.2">
      <c r="A536" s="73">
        <v>25</v>
      </c>
      <c r="B536" s="31" t="s">
        <v>17</v>
      </c>
      <c r="C536" s="35">
        <v>25885</v>
      </c>
      <c r="D536" s="31" t="s">
        <v>552</v>
      </c>
      <c r="E536" s="22">
        <v>402</v>
      </c>
      <c r="F536" s="21">
        <v>2.0043747223417478E-4</v>
      </c>
    </row>
    <row r="537" spans="1:6" x14ac:dyDescent="0.2">
      <c r="A537" s="72">
        <v>15</v>
      </c>
      <c r="B537" s="32" t="s">
        <v>23</v>
      </c>
      <c r="C537" s="36">
        <v>15480</v>
      </c>
      <c r="D537" s="32" t="s">
        <v>553</v>
      </c>
      <c r="E537" s="23">
        <v>401</v>
      </c>
      <c r="F537" s="28">
        <v>1.9993887155697534E-4</v>
      </c>
    </row>
    <row r="538" spans="1:6" x14ac:dyDescent="0.2">
      <c r="A538" s="73">
        <v>52</v>
      </c>
      <c r="B538" s="31" t="s">
        <v>22</v>
      </c>
      <c r="C538" s="35">
        <v>52427</v>
      </c>
      <c r="D538" s="31" t="s">
        <v>554</v>
      </c>
      <c r="E538" s="22">
        <v>401</v>
      </c>
      <c r="F538" s="21">
        <v>1.9993887155697534E-4</v>
      </c>
    </row>
    <row r="539" spans="1:6" x14ac:dyDescent="0.2">
      <c r="A539" s="72">
        <v>5</v>
      </c>
      <c r="B539" s="32" t="s">
        <v>15</v>
      </c>
      <c r="C539" s="36" t="s">
        <v>1221</v>
      </c>
      <c r="D539" s="32" t="s">
        <v>555</v>
      </c>
      <c r="E539" s="23">
        <v>398</v>
      </c>
      <c r="F539" s="28">
        <v>1.9844306952537702E-4</v>
      </c>
    </row>
    <row r="540" spans="1:6" x14ac:dyDescent="0.2">
      <c r="A540" s="73">
        <v>23</v>
      </c>
      <c r="B540" s="31" t="s">
        <v>26</v>
      </c>
      <c r="C540" s="35">
        <v>23300</v>
      </c>
      <c r="D540" s="31" t="s">
        <v>556</v>
      </c>
      <c r="E540" s="22">
        <v>397</v>
      </c>
      <c r="F540" s="21">
        <v>1.9794446884817759E-4</v>
      </c>
    </row>
    <row r="541" spans="1:6" x14ac:dyDescent="0.2">
      <c r="A541" s="72">
        <v>5</v>
      </c>
      <c r="B541" s="32" t="s">
        <v>15</v>
      </c>
      <c r="C541" s="36" t="s">
        <v>1222</v>
      </c>
      <c r="D541" s="32" t="s">
        <v>557</v>
      </c>
      <c r="E541" s="23">
        <v>396</v>
      </c>
      <c r="F541" s="28">
        <v>1.9744586817097815E-4</v>
      </c>
    </row>
    <row r="542" spans="1:6" x14ac:dyDescent="0.2">
      <c r="A542" s="73">
        <v>5</v>
      </c>
      <c r="B542" s="31" t="s">
        <v>15</v>
      </c>
      <c r="C542" s="35" t="s">
        <v>1223</v>
      </c>
      <c r="D542" s="31" t="s">
        <v>558</v>
      </c>
      <c r="E542" s="22">
        <v>395</v>
      </c>
      <c r="F542" s="21">
        <v>1.969472674937787E-4</v>
      </c>
    </row>
    <row r="543" spans="1:6" x14ac:dyDescent="0.2">
      <c r="A543" s="72">
        <v>27</v>
      </c>
      <c r="B543" s="32" t="s">
        <v>37</v>
      </c>
      <c r="C543" s="36">
        <v>27430</v>
      </c>
      <c r="D543" s="32" t="s">
        <v>559</v>
      </c>
      <c r="E543" s="23">
        <v>395</v>
      </c>
      <c r="F543" s="28">
        <v>1.969472674937787E-4</v>
      </c>
    </row>
    <row r="544" spans="1:6" x14ac:dyDescent="0.2">
      <c r="A544" s="73">
        <v>68</v>
      </c>
      <c r="B544" s="31" t="s">
        <v>18</v>
      </c>
      <c r="C544" s="35">
        <v>68464</v>
      </c>
      <c r="D544" s="31" t="s">
        <v>560</v>
      </c>
      <c r="E544" s="22">
        <v>394</v>
      </c>
      <c r="F544" s="21">
        <v>1.9644866681657928E-4</v>
      </c>
    </row>
    <row r="545" spans="1:6" x14ac:dyDescent="0.2">
      <c r="A545" s="72">
        <v>13</v>
      </c>
      <c r="B545" s="32" t="s">
        <v>20</v>
      </c>
      <c r="C545" s="36">
        <v>13683</v>
      </c>
      <c r="D545" s="32" t="s">
        <v>561</v>
      </c>
      <c r="E545" s="23">
        <v>393</v>
      </c>
      <c r="F545" s="28">
        <v>1.9595006613937983E-4</v>
      </c>
    </row>
    <row r="546" spans="1:6" x14ac:dyDescent="0.2">
      <c r="A546" s="73">
        <v>52</v>
      </c>
      <c r="B546" s="31" t="s">
        <v>22</v>
      </c>
      <c r="C546" s="35">
        <v>25612</v>
      </c>
      <c r="D546" s="31" t="s">
        <v>547</v>
      </c>
      <c r="E546" s="22">
        <v>392</v>
      </c>
      <c r="F546" s="21">
        <v>1.9545146546218038E-4</v>
      </c>
    </row>
    <row r="547" spans="1:6" x14ac:dyDescent="0.2">
      <c r="A547" s="72">
        <v>54</v>
      </c>
      <c r="B547" s="32" t="s">
        <v>21</v>
      </c>
      <c r="C547" s="36">
        <v>54174</v>
      </c>
      <c r="D547" s="32" t="s">
        <v>562</v>
      </c>
      <c r="E547" s="23">
        <v>390</v>
      </c>
      <c r="F547" s="28">
        <v>1.9445426410778151E-4</v>
      </c>
    </row>
    <row r="548" spans="1:6" x14ac:dyDescent="0.2">
      <c r="A548" s="73">
        <v>68</v>
      </c>
      <c r="B548" s="31" t="s">
        <v>18</v>
      </c>
      <c r="C548" s="35">
        <v>68229</v>
      </c>
      <c r="D548" s="31" t="s">
        <v>563</v>
      </c>
      <c r="E548" s="22">
        <v>390</v>
      </c>
      <c r="F548" s="21">
        <v>1.9445426410778151E-4</v>
      </c>
    </row>
    <row r="549" spans="1:6" x14ac:dyDescent="0.2">
      <c r="A549" s="72">
        <v>70</v>
      </c>
      <c r="B549" s="32" t="s">
        <v>33</v>
      </c>
      <c r="C549" s="36">
        <v>70473</v>
      </c>
      <c r="D549" s="32" t="s">
        <v>564</v>
      </c>
      <c r="E549" s="23">
        <v>388</v>
      </c>
      <c r="F549" s="28">
        <v>1.9345706275338264E-4</v>
      </c>
    </row>
    <row r="550" spans="1:6" x14ac:dyDescent="0.2">
      <c r="A550" s="73">
        <v>99</v>
      </c>
      <c r="B550" s="31" t="s">
        <v>44</v>
      </c>
      <c r="C550" s="35">
        <v>99773</v>
      </c>
      <c r="D550" s="31" t="s">
        <v>565</v>
      </c>
      <c r="E550" s="22">
        <v>388</v>
      </c>
      <c r="F550" s="21">
        <v>1.9345706275338264E-4</v>
      </c>
    </row>
    <row r="551" spans="1:6" x14ac:dyDescent="0.2">
      <c r="A551" s="72">
        <v>88</v>
      </c>
      <c r="B551" s="32" t="s">
        <v>42</v>
      </c>
      <c r="C551" s="36">
        <v>88564</v>
      </c>
      <c r="D551" s="32" t="s">
        <v>566</v>
      </c>
      <c r="E551" s="23">
        <v>387</v>
      </c>
      <c r="F551" s="28">
        <v>1.9295846207618319E-4</v>
      </c>
    </row>
    <row r="552" spans="1:6" x14ac:dyDescent="0.2">
      <c r="A552" s="73">
        <v>13</v>
      </c>
      <c r="B552" s="31" t="s">
        <v>20</v>
      </c>
      <c r="C552" s="35">
        <v>13780</v>
      </c>
      <c r="D552" s="31" t="s">
        <v>567</v>
      </c>
      <c r="E552" s="22">
        <v>386</v>
      </c>
      <c r="F552" s="21">
        <v>1.9245986139898374E-4</v>
      </c>
    </row>
    <row r="553" spans="1:6" x14ac:dyDescent="0.2">
      <c r="A553" s="72">
        <v>27</v>
      </c>
      <c r="B553" s="32" t="s">
        <v>37</v>
      </c>
      <c r="C553" s="36">
        <v>27077</v>
      </c>
      <c r="D553" s="32" t="s">
        <v>568</v>
      </c>
      <c r="E553" s="23">
        <v>386</v>
      </c>
      <c r="F553" s="28">
        <v>1.9245986139898374E-4</v>
      </c>
    </row>
    <row r="554" spans="1:6" x14ac:dyDescent="0.2">
      <c r="A554" s="73">
        <v>20</v>
      </c>
      <c r="B554" s="31" t="s">
        <v>29</v>
      </c>
      <c r="C554" s="35">
        <v>20787</v>
      </c>
      <c r="D554" s="31" t="s">
        <v>569</v>
      </c>
      <c r="E554" s="22">
        <v>383</v>
      </c>
      <c r="F554" s="21">
        <v>1.9096405936738542E-4</v>
      </c>
    </row>
    <row r="555" spans="1:6" x14ac:dyDescent="0.2">
      <c r="A555" s="72">
        <v>15</v>
      </c>
      <c r="B555" s="32" t="s">
        <v>23</v>
      </c>
      <c r="C555" s="36">
        <v>15757</v>
      </c>
      <c r="D555" s="32" t="s">
        <v>570</v>
      </c>
      <c r="E555" s="23">
        <v>381</v>
      </c>
      <c r="F555" s="28">
        <v>1.8996685801298655E-4</v>
      </c>
    </row>
    <row r="556" spans="1:6" x14ac:dyDescent="0.2">
      <c r="A556" s="73">
        <v>19</v>
      </c>
      <c r="B556" s="31" t="s">
        <v>28</v>
      </c>
      <c r="C556" s="35">
        <v>15514</v>
      </c>
      <c r="D556" s="31" t="s">
        <v>571</v>
      </c>
      <c r="E556" s="22">
        <v>380</v>
      </c>
      <c r="F556" s="21">
        <v>1.894682573357871E-4</v>
      </c>
    </row>
    <row r="557" spans="1:6" x14ac:dyDescent="0.2">
      <c r="A557" s="72">
        <v>66</v>
      </c>
      <c r="B557" s="32" t="s">
        <v>31</v>
      </c>
      <c r="C557" s="36">
        <v>66440</v>
      </c>
      <c r="D557" s="32" t="s">
        <v>572</v>
      </c>
      <c r="E557" s="23">
        <v>380</v>
      </c>
      <c r="F557" s="28">
        <v>1.894682573357871E-4</v>
      </c>
    </row>
    <row r="558" spans="1:6" x14ac:dyDescent="0.2">
      <c r="A558" s="73">
        <v>50</v>
      </c>
      <c r="B558" s="31" t="s">
        <v>24</v>
      </c>
      <c r="C558" s="35">
        <v>50124</v>
      </c>
      <c r="D558" s="31" t="s">
        <v>573</v>
      </c>
      <c r="E558" s="22">
        <v>379</v>
      </c>
      <c r="F558" s="21">
        <v>1.8896965665858768E-4</v>
      </c>
    </row>
    <row r="559" spans="1:6" x14ac:dyDescent="0.2">
      <c r="A559" s="72">
        <v>17</v>
      </c>
      <c r="B559" s="32" t="s">
        <v>32</v>
      </c>
      <c r="C559" s="36">
        <v>17088</v>
      </c>
      <c r="D559" s="32" t="s">
        <v>574</v>
      </c>
      <c r="E559" s="23">
        <v>378</v>
      </c>
      <c r="F559" s="28">
        <v>1.8847105598138823E-4</v>
      </c>
    </row>
    <row r="560" spans="1:6" x14ac:dyDescent="0.2">
      <c r="A560" s="73">
        <v>25</v>
      </c>
      <c r="B560" s="31" t="s">
        <v>17</v>
      </c>
      <c r="C560" s="35">
        <v>25279</v>
      </c>
      <c r="D560" s="31" t="s">
        <v>575</v>
      </c>
      <c r="E560" s="22">
        <v>376</v>
      </c>
      <c r="F560" s="21">
        <v>1.8747385462698936E-4</v>
      </c>
    </row>
    <row r="561" spans="1:6" x14ac:dyDescent="0.2">
      <c r="A561" s="72">
        <v>19</v>
      </c>
      <c r="B561" s="32" t="s">
        <v>28</v>
      </c>
      <c r="C561" s="36">
        <v>19392</v>
      </c>
      <c r="D561" s="32" t="s">
        <v>576</v>
      </c>
      <c r="E561" s="23">
        <v>375</v>
      </c>
      <c r="F561" s="28">
        <v>1.8697525394978991E-4</v>
      </c>
    </row>
    <row r="562" spans="1:6" x14ac:dyDescent="0.2">
      <c r="A562" s="73">
        <v>73</v>
      </c>
      <c r="B562" s="31" t="s">
        <v>25</v>
      </c>
      <c r="C562" s="35">
        <v>73217</v>
      </c>
      <c r="D562" s="31" t="s">
        <v>577</v>
      </c>
      <c r="E562" s="22">
        <v>372</v>
      </c>
      <c r="F562" s="21">
        <v>1.8547945191819159E-4</v>
      </c>
    </row>
    <row r="563" spans="1:6" x14ac:dyDescent="0.2">
      <c r="A563" s="72">
        <v>13</v>
      </c>
      <c r="B563" s="32" t="s">
        <v>20</v>
      </c>
      <c r="C563" s="36">
        <v>13473</v>
      </c>
      <c r="D563" s="32" t="s">
        <v>429</v>
      </c>
      <c r="E563" s="23">
        <v>371</v>
      </c>
      <c r="F563" s="28">
        <v>1.8498085124099214E-4</v>
      </c>
    </row>
    <row r="564" spans="1:6" x14ac:dyDescent="0.2">
      <c r="A564" s="73">
        <v>47</v>
      </c>
      <c r="B564" s="31" t="s">
        <v>30</v>
      </c>
      <c r="C564" s="35">
        <v>47170</v>
      </c>
      <c r="D564" s="31" t="s">
        <v>578</v>
      </c>
      <c r="E564" s="22">
        <v>369</v>
      </c>
      <c r="F564" s="21">
        <v>1.8398364988659327E-4</v>
      </c>
    </row>
    <row r="565" spans="1:6" x14ac:dyDescent="0.2">
      <c r="A565" s="72">
        <v>52</v>
      </c>
      <c r="B565" s="32" t="s">
        <v>22</v>
      </c>
      <c r="C565" s="36">
        <v>52207</v>
      </c>
      <c r="D565" s="32" t="s">
        <v>579</v>
      </c>
      <c r="E565" s="23">
        <v>369</v>
      </c>
      <c r="F565" s="28">
        <v>1.8398364988659327E-4</v>
      </c>
    </row>
    <row r="566" spans="1:6" x14ac:dyDescent="0.2">
      <c r="A566" s="73">
        <v>15</v>
      </c>
      <c r="B566" s="31" t="s">
        <v>23</v>
      </c>
      <c r="C566" s="35">
        <v>15507</v>
      </c>
      <c r="D566" s="31" t="s">
        <v>580</v>
      </c>
      <c r="E566" s="22">
        <v>366</v>
      </c>
      <c r="F566" s="21">
        <v>1.8248784785499496E-4</v>
      </c>
    </row>
    <row r="567" spans="1:6" x14ac:dyDescent="0.2">
      <c r="A567" s="72">
        <v>5</v>
      </c>
      <c r="B567" s="32" t="s">
        <v>15</v>
      </c>
      <c r="C567" s="36" t="s">
        <v>1143</v>
      </c>
      <c r="D567" s="32" t="s">
        <v>111</v>
      </c>
      <c r="E567" s="23">
        <v>365</v>
      </c>
      <c r="F567" s="28">
        <v>1.8198924717779551E-4</v>
      </c>
    </row>
    <row r="568" spans="1:6" x14ac:dyDescent="0.2">
      <c r="A568" s="73">
        <v>8</v>
      </c>
      <c r="B568" s="31" t="s">
        <v>19</v>
      </c>
      <c r="C568" s="35" t="s">
        <v>1224</v>
      </c>
      <c r="D568" s="31" t="s">
        <v>581</v>
      </c>
      <c r="E568" s="22">
        <v>365</v>
      </c>
      <c r="F568" s="21">
        <v>1.8198924717779551E-4</v>
      </c>
    </row>
    <row r="569" spans="1:6" x14ac:dyDescent="0.2">
      <c r="A569" s="72">
        <v>47</v>
      </c>
      <c r="B569" s="32" t="s">
        <v>30</v>
      </c>
      <c r="C569" s="36">
        <v>47605</v>
      </c>
      <c r="D569" s="32" t="s">
        <v>582</v>
      </c>
      <c r="E569" s="23">
        <v>365</v>
      </c>
      <c r="F569" s="28">
        <v>1.8198924717779551E-4</v>
      </c>
    </row>
    <row r="570" spans="1:6" x14ac:dyDescent="0.2">
      <c r="A570" s="73">
        <v>66</v>
      </c>
      <c r="B570" s="31" t="s">
        <v>31</v>
      </c>
      <c r="C570" s="35">
        <v>66045</v>
      </c>
      <c r="D570" s="31" t="s">
        <v>583</v>
      </c>
      <c r="E570" s="22">
        <v>365</v>
      </c>
      <c r="F570" s="21">
        <v>1.8198924717779551E-4</v>
      </c>
    </row>
    <row r="571" spans="1:6" x14ac:dyDescent="0.2">
      <c r="A571" s="72">
        <v>13</v>
      </c>
      <c r="B571" s="32" t="s">
        <v>20</v>
      </c>
      <c r="C571" s="36">
        <v>13074</v>
      </c>
      <c r="D571" s="32" t="s">
        <v>584</v>
      </c>
      <c r="E571" s="23">
        <v>364</v>
      </c>
      <c r="F571" s="28">
        <v>1.8149064650059608E-4</v>
      </c>
    </row>
    <row r="572" spans="1:6" x14ac:dyDescent="0.2">
      <c r="A572" s="73">
        <v>27</v>
      </c>
      <c r="B572" s="31" t="s">
        <v>37</v>
      </c>
      <c r="C572" s="35">
        <v>27250</v>
      </c>
      <c r="D572" s="31" t="s">
        <v>585</v>
      </c>
      <c r="E572" s="22">
        <v>364</v>
      </c>
      <c r="F572" s="21">
        <v>1.8149064650059608E-4</v>
      </c>
    </row>
    <row r="573" spans="1:6" x14ac:dyDescent="0.2">
      <c r="A573" s="72">
        <v>76</v>
      </c>
      <c r="B573" s="32" t="s">
        <v>16</v>
      </c>
      <c r="C573" s="36">
        <v>76890</v>
      </c>
      <c r="D573" s="32" t="s">
        <v>586</v>
      </c>
      <c r="E573" s="23">
        <v>364</v>
      </c>
      <c r="F573" s="28">
        <v>1.8149064650059608E-4</v>
      </c>
    </row>
    <row r="574" spans="1:6" x14ac:dyDescent="0.2">
      <c r="A574" s="73">
        <v>85</v>
      </c>
      <c r="B574" s="31" t="s">
        <v>36</v>
      </c>
      <c r="C574" s="35">
        <v>85125</v>
      </c>
      <c r="D574" s="31" t="s">
        <v>587</v>
      </c>
      <c r="E574" s="22">
        <v>361</v>
      </c>
      <c r="F574" s="21">
        <v>1.7999484446899777E-4</v>
      </c>
    </row>
    <row r="575" spans="1:6" x14ac:dyDescent="0.2">
      <c r="A575" s="72">
        <v>23</v>
      </c>
      <c r="B575" s="32" t="s">
        <v>26</v>
      </c>
      <c r="C575" s="36">
        <v>23586</v>
      </c>
      <c r="D575" s="32" t="s">
        <v>588</v>
      </c>
      <c r="E575" s="23">
        <v>361</v>
      </c>
      <c r="F575" s="28">
        <v>1.7999484446899777E-4</v>
      </c>
    </row>
    <row r="576" spans="1:6" x14ac:dyDescent="0.2">
      <c r="A576" s="73">
        <v>13</v>
      </c>
      <c r="B576" s="31" t="s">
        <v>20</v>
      </c>
      <c r="C576" s="35">
        <v>13667</v>
      </c>
      <c r="D576" s="31" t="s">
        <v>589</v>
      </c>
      <c r="E576" s="22">
        <v>360</v>
      </c>
      <c r="F576" s="21">
        <v>1.7949624379179832E-4</v>
      </c>
    </row>
    <row r="577" spans="1:6" x14ac:dyDescent="0.2">
      <c r="A577" s="72">
        <v>23</v>
      </c>
      <c r="B577" s="32" t="s">
        <v>26</v>
      </c>
      <c r="C577" s="36">
        <v>23574</v>
      </c>
      <c r="D577" s="32" t="s">
        <v>590</v>
      </c>
      <c r="E577" s="23">
        <v>360</v>
      </c>
      <c r="F577" s="28">
        <v>1.7949624379179832E-4</v>
      </c>
    </row>
    <row r="578" spans="1:6" x14ac:dyDescent="0.2">
      <c r="A578" s="73">
        <v>47</v>
      </c>
      <c r="B578" s="31" t="s">
        <v>30</v>
      </c>
      <c r="C578" s="35">
        <v>47030</v>
      </c>
      <c r="D578" s="31" t="s">
        <v>591</v>
      </c>
      <c r="E578" s="22">
        <v>358</v>
      </c>
      <c r="F578" s="21">
        <v>1.7849904243739945E-4</v>
      </c>
    </row>
    <row r="579" spans="1:6" x14ac:dyDescent="0.2">
      <c r="A579" s="72">
        <v>47</v>
      </c>
      <c r="B579" s="32" t="s">
        <v>30</v>
      </c>
      <c r="C579" s="36">
        <v>47798</v>
      </c>
      <c r="D579" s="32" t="s">
        <v>592</v>
      </c>
      <c r="E579" s="23">
        <v>358</v>
      </c>
      <c r="F579" s="28">
        <v>1.7849904243739945E-4</v>
      </c>
    </row>
    <row r="580" spans="1:6" x14ac:dyDescent="0.2">
      <c r="A580" s="73">
        <v>68</v>
      </c>
      <c r="B580" s="31" t="s">
        <v>18</v>
      </c>
      <c r="C580" s="35">
        <v>13873</v>
      </c>
      <c r="D580" s="31" t="s">
        <v>202</v>
      </c>
      <c r="E580" s="22">
        <v>358</v>
      </c>
      <c r="F580" s="21">
        <v>1.7849904243739945E-4</v>
      </c>
    </row>
    <row r="581" spans="1:6" x14ac:dyDescent="0.2">
      <c r="A581" s="72">
        <v>50</v>
      </c>
      <c r="B581" s="32" t="s">
        <v>24</v>
      </c>
      <c r="C581" s="36">
        <v>50577</v>
      </c>
      <c r="D581" s="32" t="s">
        <v>593</v>
      </c>
      <c r="E581" s="23">
        <v>357</v>
      </c>
      <c r="F581" s="28">
        <v>1.780004417602E-4</v>
      </c>
    </row>
    <row r="582" spans="1:6" x14ac:dyDescent="0.2">
      <c r="A582" s="73">
        <v>18</v>
      </c>
      <c r="B582" s="31" t="s">
        <v>38</v>
      </c>
      <c r="C582" s="35">
        <v>18205</v>
      </c>
      <c r="D582" s="31" t="s">
        <v>594</v>
      </c>
      <c r="E582" s="22">
        <v>356</v>
      </c>
      <c r="F582" s="21">
        <v>1.7750184108300055E-4</v>
      </c>
    </row>
    <row r="583" spans="1:6" x14ac:dyDescent="0.2">
      <c r="A583" s="72">
        <v>70</v>
      </c>
      <c r="B583" s="32" t="s">
        <v>33</v>
      </c>
      <c r="C583" s="36">
        <v>70702</v>
      </c>
      <c r="D583" s="32" t="s">
        <v>595</v>
      </c>
      <c r="E583" s="23">
        <v>356</v>
      </c>
      <c r="F583" s="28">
        <v>1.7750184108300055E-4</v>
      </c>
    </row>
    <row r="584" spans="1:6" x14ac:dyDescent="0.2">
      <c r="A584" s="73">
        <v>25</v>
      </c>
      <c r="B584" s="31" t="s">
        <v>17</v>
      </c>
      <c r="C584" s="35">
        <v>25736</v>
      </c>
      <c r="D584" s="31" t="s">
        <v>596</v>
      </c>
      <c r="E584" s="22">
        <v>354</v>
      </c>
      <c r="F584" s="21">
        <v>1.7650463972860168E-4</v>
      </c>
    </row>
    <row r="585" spans="1:6" x14ac:dyDescent="0.2">
      <c r="A585" s="72">
        <v>66</v>
      </c>
      <c r="B585" s="32" t="s">
        <v>31</v>
      </c>
      <c r="C585" s="36">
        <v>66456</v>
      </c>
      <c r="D585" s="32" t="s">
        <v>597</v>
      </c>
      <c r="E585" s="23">
        <v>354</v>
      </c>
      <c r="F585" s="28">
        <v>1.7650463972860168E-4</v>
      </c>
    </row>
    <row r="586" spans="1:6" x14ac:dyDescent="0.2">
      <c r="A586" s="73">
        <v>25</v>
      </c>
      <c r="B586" s="31" t="s">
        <v>17</v>
      </c>
      <c r="C586" s="35">
        <v>25438</v>
      </c>
      <c r="D586" s="31" t="s">
        <v>598</v>
      </c>
      <c r="E586" s="22">
        <v>352</v>
      </c>
      <c r="F586" s="21">
        <v>1.7550743837420281E-4</v>
      </c>
    </row>
    <row r="587" spans="1:6" x14ac:dyDescent="0.2">
      <c r="A587" s="72">
        <v>41</v>
      </c>
      <c r="B587" s="32" t="s">
        <v>27</v>
      </c>
      <c r="C587" s="36">
        <v>41349</v>
      </c>
      <c r="D587" s="32" t="s">
        <v>599</v>
      </c>
      <c r="E587" s="23">
        <v>351</v>
      </c>
      <c r="F587" s="28">
        <v>1.7500883769700336E-4</v>
      </c>
    </row>
    <row r="588" spans="1:6" x14ac:dyDescent="0.2">
      <c r="A588" s="73">
        <v>25</v>
      </c>
      <c r="B588" s="31" t="s">
        <v>17</v>
      </c>
      <c r="C588" s="35">
        <v>25322</v>
      </c>
      <c r="D588" s="31" t="s">
        <v>600</v>
      </c>
      <c r="E588" s="22">
        <v>347</v>
      </c>
      <c r="F588" s="21">
        <v>1.7301443498820559E-4</v>
      </c>
    </row>
    <row r="589" spans="1:6" x14ac:dyDescent="0.2">
      <c r="A589" s="72">
        <v>47</v>
      </c>
      <c r="B589" s="32" t="s">
        <v>30</v>
      </c>
      <c r="C589" s="36">
        <v>47545</v>
      </c>
      <c r="D589" s="32" t="s">
        <v>601</v>
      </c>
      <c r="E589" s="23">
        <v>346</v>
      </c>
      <c r="F589" s="28">
        <v>1.7251583431100617E-4</v>
      </c>
    </row>
    <row r="590" spans="1:6" x14ac:dyDescent="0.2">
      <c r="A590" s="73">
        <v>23</v>
      </c>
      <c r="B590" s="31" t="s">
        <v>26</v>
      </c>
      <c r="C590" s="35">
        <v>23090</v>
      </c>
      <c r="D590" s="31" t="s">
        <v>602</v>
      </c>
      <c r="E590" s="22">
        <v>344</v>
      </c>
      <c r="F590" s="21">
        <v>1.7151863295660727E-4</v>
      </c>
    </row>
    <row r="591" spans="1:6" x14ac:dyDescent="0.2">
      <c r="A591" s="72">
        <v>25</v>
      </c>
      <c r="B591" s="32" t="s">
        <v>17</v>
      </c>
      <c r="C591" s="36">
        <v>25317</v>
      </c>
      <c r="D591" s="32" t="s">
        <v>603</v>
      </c>
      <c r="E591" s="23">
        <v>342</v>
      </c>
      <c r="F591" s="28">
        <v>1.705214316022084E-4</v>
      </c>
    </row>
    <row r="592" spans="1:6" x14ac:dyDescent="0.2">
      <c r="A592" s="73">
        <v>25</v>
      </c>
      <c r="B592" s="31" t="s">
        <v>17</v>
      </c>
      <c r="C592" s="35">
        <v>25297</v>
      </c>
      <c r="D592" s="31" t="s">
        <v>604</v>
      </c>
      <c r="E592" s="22">
        <v>341</v>
      </c>
      <c r="F592" s="21">
        <v>1.7002283092500895E-4</v>
      </c>
    </row>
    <row r="593" spans="1:6" x14ac:dyDescent="0.2">
      <c r="A593" s="72">
        <v>8</v>
      </c>
      <c r="B593" s="32" t="s">
        <v>19</v>
      </c>
      <c r="C593" s="36" t="s">
        <v>1225</v>
      </c>
      <c r="D593" s="32" t="s">
        <v>605</v>
      </c>
      <c r="E593" s="23">
        <v>340</v>
      </c>
      <c r="F593" s="28">
        <v>1.6952423024780953E-4</v>
      </c>
    </row>
    <row r="594" spans="1:6" x14ac:dyDescent="0.2">
      <c r="A594" s="73">
        <v>17</v>
      </c>
      <c r="B594" s="31" t="s">
        <v>32</v>
      </c>
      <c r="C594" s="35">
        <v>17444</v>
      </c>
      <c r="D594" s="31" t="s">
        <v>606</v>
      </c>
      <c r="E594" s="22">
        <v>338</v>
      </c>
      <c r="F594" s="21">
        <v>1.6852702889341063E-4</v>
      </c>
    </row>
    <row r="595" spans="1:6" x14ac:dyDescent="0.2">
      <c r="A595" s="72">
        <v>8</v>
      </c>
      <c r="B595" s="32" t="s">
        <v>19</v>
      </c>
      <c r="C595" s="36" t="s">
        <v>1226</v>
      </c>
      <c r="D595" s="32" t="s">
        <v>607</v>
      </c>
      <c r="E595" s="23">
        <v>336</v>
      </c>
      <c r="F595" s="28">
        <v>1.6752982753901176E-4</v>
      </c>
    </row>
    <row r="596" spans="1:6" x14ac:dyDescent="0.2">
      <c r="A596" s="73">
        <v>8</v>
      </c>
      <c r="B596" s="31" t="s">
        <v>19</v>
      </c>
      <c r="C596" s="35" t="s">
        <v>1227</v>
      </c>
      <c r="D596" s="31" t="s">
        <v>608</v>
      </c>
      <c r="E596" s="22">
        <v>335</v>
      </c>
      <c r="F596" s="21">
        <v>1.6703122686181232E-4</v>
      </c>
    </row>
    <row r="597" spans="1:6" x14ac:dyDescent="0.2">
      <c r="A597" s="72">
        <v>5</v>
      </c>
      <c r="B597" s="32" t="s">
        <v>15</v>
      </c>
      <c r="C597" s="36" t="s">
        <v>1228</v>
      </c>
      <c r="D597" s="32" t="s">
        <v>609</v>
      </c>
      <c r="E597" s="23">
        <v>334</v>
      </c>
      <c r="F597" s="28">
        <v>1.6653262618461289E-4</v>
      </c>
    </row>
    <row r="598" spans="1:6" x14ac:dyDescent="0.2">
      <c r="A598" s="73">
        <v>73</v>
      </c>
      <c r="B598" s="31" t="s">
        <v>25</v>
      </c>
      <c r="C598" s="35" t="s">
        <v>1188</v>
      </c>
      <c r="D598" s="31" t="s">
        <v>368</v>
      </c>
      <c r="E598" s="22">
        <v>334</v>
      </c>
      <c r="F598" s="21">
        <v>1.6653262618461289E-4</v>
      </c>
    </row>
    <row r="599" spans="1:6" x14ac:dyDescent="0.2">
      <c r="A599" s="72">
        <v>52</v>
      </c>
      <c r="B599" s="32" t="s">
        <v>22</v>
      </c>
      <c r="C599" s="36">
        <v>15087</v>
      </c>
      <c r="D599" s="32" t="s">
        <v>497</v>
      </c>
      <c r="E599" s="23">
        <v>333</v>
      </c>
      <c r="F599" s="28">
        <v>1.6603402550741345E-4</v>
      </c>
    </row>
    <row r="600" spans="1:6" x14ac:dyDescent="0.2">
      <c r="A600" s="73">
        <v>27</v>
      </c>
      <c r="B600" s="31" t="s">
        <v>37</v>
      </c>
      <c r="C600" s="35">
        <v>27495</v>
      </c>
      <c r="D600" s="31" t="s">
        <v>610</v>
      </c>
      <c r="E600" s="22">
        <v>331</v>
      </c>
      <c r="F600" s="21">
        <v>1.6503682415301457E-4</v>
      </c>
    </row>
    <row r="601" spans="1:6" x14ac:dyDescent="0.2">
      <c r="A601" s="72">
        <v>13</v>
      </c>
      <c r="B601" s="32" t="s">
        <v>20</v>
      </c>
      <c r="C601" s="36">
        <v>13647</v>
      </c>
      <c r="D601" s="32" t="s">
        <v>611</v>
      </c>
      <c r="E601" s="23">
        <v>330</v>
      </c>
      <c r="F601" s="28">
        <v>1.6453822347581513E-4</v>
      </c>
    </row>
    <row r="602" spans="1:6" x14ac:dyDescent="0.2">
      <c r="A602" s="73">
        <v>17</v>
      </c>
      <c r="B602" s="31" t="s">
        <v>32</v>
      </c>
      <c r="C602" s="35">
        <v>17050</v>
      </c>
      <c r="D602" s="31" t="s">
        <v>612</v>
      </c>
      <c r="E602" s="22">
        <v>330</v>
      </c>
      <c r="F602" s="21">
        <v>1.6453822347581513E-4</v>
      </c>
    </row>
    <row r="603" spans="1:6" x14ac:dyDescent="0.2">
      <c r="A603" s="72">
        <v>47</v>
      </c>
      <c r="B603" s="32" t="s">
        <v>30</v>
      </c>
      <c r="C603" s="36">
        <v>47268</v>
      </c>
      <c r="D603" s="32" t="s">
        <v>613</v>
      </c>
      <c r="E603" s="23">
        <v>329</v>
      </c>
      <c r="F603" s="28">
        <v>1.6403962279861568E-4</v>
      </c>
    </row>
    <row r="604" spans="1:6" x14ac:dyDescent="0.2">
      <c r="A604" s="73">
        <v>52</v>
      </c>
      <c r="B604" s="31" t="s">
        <v>22</v>
      </c>
      <c r="C604" s="35">
        <v>52573</v>
      </c>
      <c r="D604" s="31" t="s">
        <v>614</v>
      </c>
      <c r="E604" s="22">
        <v>329</v>
      </c>
      <c r="F604" s="21">
        <v>1.6403962279861568E-4</v>
      </c>
    </row>
    <row r="605" spans="1:6" x14ac:dyDescent="0.2">
      <c r="A605" s="72">
        <v>70</v>
      </c>
      <c r="B605" s="32" t="s">
        <v>33</v>
      </c>
      <c r="C605" s="36" t="s">
        <v>1160</v>
      </c>
      <c r="D605" s="32" t="s">
        <v>194</v>
      </c>
      <c r="E605" s="23">
        <v>328</v>
      </c>
      <c r="F605" s="28">
        <v>1.6354102212141626E-4</v>
      </c>
    </row>
    <row r="606" spans="1:6" x14ac:dyDescent="0.2">
      <c r="A606" s="73">
        <v>13</v>
      </c>
      <c r="B606" s="31" t="s">
        <v>20</v>
      </c>
      <c r="C606" s="35">
        <v>13140</v>
      </c>
      <c r="D606" s="31" t="s">
        <v>537</v>
      </c>
      <c r="E606" s="22">
        <v>327</v>
      </c>
      <c r="F606" s="21">
        <v>1.6304242144421681E-4</v>
      </c>
    </row>
    <row r="607" spans="1:6" x14ac:dyDescent="0.2">
      <c r="A607" s="72">
        <v>17</v>
      </c>
      <c r="B607" s="32" t="s">
        <v>32</v>
      </c>
      <c r="C607" s="36">
        <v>17495</v>
      </c>
      <c r="D607" s="32" t="s">
        <v>615</v>
      </c>
      <c r="E607" s="23">
        <v>327</v>
      </c>
      <c r="F607" s="28">
        <v>1.6304242144421681E-4</v>
      </c>
    </row>
    <row r="608" spans="1:6" x14ac:dyDescent="0.2">
      <c r="A608" s="73">
        <v>66</v>
      </c>
      <c r="B608" s="31" t="s">
        <v>31</v>
      </c>
      <c r="C608" s="35">
        <v>66572</v>
      </c>
      <c r="D608" s="31" t="s">
        <v>616</v>
      </c>
      <c r="E608" s="22">
        <v>326</v>
      </c>
      <c r="F608" s="21">
        <v>1.6254382076701736E-4</v>
      </c>
    </row>
    <row r="609" spans="1:6" x14ac:dyDescent="0.2">
      <c r="A609" s="72">
        <v>63</v>
      </c>
      <c r="B609" s="32" t="s">
        <v>34</v>
      </c>
      <c r="C609" s="36">
        <v>63302</v>
      </c>
      <c r="D609" s="32" t="s">
        <v>617</v>
      </c>
      <c r="E609" s="23">
        <v>325</v>
      </c>
      <c r="F609" s="28">
        <v>1.6204522008981794E-4</v>
      </c>
    </row>
    <row r="610" spans="1:6" x14ac:dyDescent="0.2">
      <c r="A610" s="73">
        <v>27</v>
      </c>
      <c r="B610" s="31" t="s">
        <v>37</v>
      </c>
      <c r="C610" s="35">
        <v>27600</v>
      </c>
      <c r="D610" s="31" t="s">
        <v>618</v>
      </c>
      <c r="E610" s="22">
        <v>324</v>
      </c>
      <c r="F610" s="21">
        <v>1.6154661941261849E-4</v>
      </c>
    </row>
    <row r="611" spans="1:6" x14ac:dyDescent="0.2">
      <c r="A611" s="72">
        <v>25</v>
      </c>
      <c r="B611" s="32" t="s">
        <v>17</v>
      </c>
      <c r="C611" s="36" t="s">
        <v>1229</v>
      </c>
      <c r="D611" s="32" t="s">
        <v>619</v>
      </c>
      <c r="E611" s="23">
        <v>324</v>
      </c>
      <c r="F611" s="28">
        <v>1.6154661941261849E-4</v>
      </c>
    </row>
    <row r="612" spans="1:6" x14ac:dyDescent="0.2">
      <c r="A612" s="73">
        <v>66</v>
      </c>
      <c r="B612" s="31" t="s">
        <v>31</v>
      </c>
      <c r="C612" s="35">
        <v>66318</v>
      </c>
      <c r="D612" s="31" t="s">
        <v>620</v>
      </c>
      <c r="E612" s="22">
        <v>324</v>
      </c>
      <c r="F612" s="21">
        <v>1.6154661941261849E-4</v>
      </c>
    </row>
    <row r="613" spans="1:6" x14ac:dyDescent="0.2">
      <c r="A613" s="72">
        <v>47</v>
      </c>
      <c r="B613" s="32" t="s">
        <v>30</v>
      </c>
      <c r="C613" s="36">
        <v>47720</v>
      </c>
      <c r="D613" s="32" t="s">
        <v>621</v>
      </c>
      <c r="E613" s="23">
        <v>323</v>
      </c>
      <c r="F613" s="28">
        <v>1.6104801873541904E-4</v>
      </c>
    </row>
    <row r="614" spans="1:6" x14ac:dyDescent="0.2">
      <c r="A614" s="73">
        <v>18</v>
      </c>
      <c r="B614" s="31" t="s">
        <v>38</v>
      </c>
      <c r="C614" s="35">
        <v>18094</v>
      </c>
      <c r="D614" s="31" t="s">
        <v>622</v>
      </c>
      <c r="E614" s="22">
        <v>322</v>
      </c>
      <c r="F614" s="21">
        <v>1.6054941805821962E-4</v>
      </c>
    </row>
    <row r="615" spans="1:6" x14ac:dyDescent="0.2">
      <c r="A615" s="72">
        <v>15</v>
      </c>
      <c r="B615" s="32" t="s">
        <v>23</v>
      </c>
      <c r="C615" s="36">
        <v>15804</v>
      </c>
      <c r="D615" s="32" t="s">
        <v>623</v>
      </c>
      <c r="E615" s="23">
        <v>321</v>
      </c>
      <c r="F615" s="28">
        <v>1.6005081738102017E-4</v>
      </c>
    </row>
    <row r="616" spans="1:6" x14ac:dyDescent="0.2">
      <c r="A616" s="73">
        <v>25</v>
      </c>
      <c r="B616" s="31" t="s">
        <v>17</v>
      </c>
      <c r="C616" s="35">
        <v>25178</v>
      </c>
      <c r="D616" s="31" t="s">
        <v>624</v>
      </c>
      <c r="E616" s="22">
        <v>321</v>
      </c>
      <c r="F616" s="21">
        <v>1.6005081738102017E-4</v>
      </c>
    </row>
    <row r="617" spans="1:6" x14ac:dyDescent="0.2">
      <c r="A617" s="72">
        <v>50</v>
      </c>
      <c r="B617" s="32" t="s">
        <v>24</v>
      </c>
      <c r="C617" s="36">
        <v>50110</v>
      </c>
      <c r="D617" s="32" t="s">
        <v>625</v>
      </c>
      <c r="E617" s="23">
        <v>321</v>
      </c>
      <c r="F617" s="28">
        <v>1.6005081738102017E-4</v>
      </c>
    </row>
    <row r="618" spans="1:6" x14ac:dyDescent="0.2">
      <c r="A618" s="73">
        <v>68</v>
      </c>
      <c r="B618" s="31" t="s">
        <v>18</v>
      </c>
      <c r="C618" s="35">
        <v>68147</v>
      </c>
      <c r="D618" s="31" t="s">
        <v>626</v>
      </c>
      <c r="E618" s="22">
        <v>320</v>
      </c>
      <c r="F618" s="21">
        <v>1.5955221670382072E-4</v>
      </c>
    </row>
    <row r="619" spans="1:6" x14ac:dyDescent="0.2">
      <c r="A619" s="72">
        <v>41</v>
      </c>
      <c r="B619" s="32" t="s">
        <v>27</v>
      </c>
      <c r="C619" s="36">
        <v>41660</v>
      </c>
      <c r="D619" s="32" t="s">
        <v>627</v>
      </c>
      <c r="E619" s="23">
        <v>319</v>
      </c>
      <c r="F619" s="28">
        <v>1.590536160266213E-4</v>
      </c>
    </row>
    <row r="620" spans="1:6" x14ac:dyDescent="0.2">
      <c r="A620" s="73">
        <v>8</v>
      </c>
      <c r="B620" s="31" t="s">
        <v>19</v>
      </c>
      <c r="C620" s="35" t="s">
        <v>1147</v>
      </c>
      <c r="D620" s="31" t="s">
        <v>138</v>
      </c>
      <c r="E620" s="22">
        <v>318</v>
      </c>
      <c r="F620" s="21">
        <v>1.5855501534942185E-4</v>
      </c>
    </row>
    <row r="621" spans="1:6" x14ac:dyDescent="0.2">
      <c r="A621" s="72">
        <v>68</v>
      </c>
      <c r="B621" s="32" t="s">
        <v>18</v>
      </c>
      <c r="C621" s="36">
        <v>88001</v>
      </c>
      <c r="D621" s="32" t="s">
        <v>140</v>
      </c>
      <c r="E621" s="23">
        <v>318</v>
      </c>
      <c r="F621" s="28">
        <v>1.5855501534942185E-4</v>
      </c>
    </row>
    <row r="622" spans="1:6" x14ac:dyDescent="0.2">
      <c r="A622" s="73">
        <v>15</v>
      </c>
      <c r="B622" s="31" t="s">
        <v>23</v>
      </c>
      <c r="C622" s="35">
        <v>15806</v>
      </c>
      <c r="D622" s="31" t="s">
        <v>628</v>
      </c>
      <c r="E622" s="22">
        <v>315</v>
      </c>
      <c r="F622" s="21">
        <v>1.5705921331782353E-4</v>
      </c>
    </row>
    <row r="623" spans="1:6" x14ac:dyDescent="0.2">
      <c r="A623" s="72">
        <v>13</v>
      </c>
      <c r="B623" s="32" t="s">
        <v>20</v>
      </c>
      <c r="C623" s="36">
        <v>13673</v>
      </c>
      <c r="D623" s="32" t="s">
        <v>629</v>
      </c>
      <c r="E623" s="23">
        <v>314</v>
      </c>
      <c r="F623" s="28">
        <v>1.5656061264062408E-4</v>
      </c>
    </row>
    <row r="624" spans="1:6" x14ac:dyDescent="0.2">
      <c r="A624" s="73">
        <v>54</v>
      </c>
      <c r="B624" s="31" t="s">
        <v>21</v>
      </c>
      <c r="C624" s="35">
        <v>54385</v>
      </c>
      <c r="D624" s="31" t="s">
        <v>630</v>
      </c>
      <c r="E624" s="22">
        <v>313</v>
      </c>
      <c r="F624" s="21">
        <v>1.5606201196342466E-4</v>
      </c>
    </row>
    <row r="625" spans="1:6" x14ac:dyDescent="0.2">
      <c r="A625" s="72">
        <v>13</v>
      </c>
      <c r="B625" s="32" t="s">
        <v>20</v>
      </c>
      <c r="C625" s="36">
        <v>13458</v>
      </c>
      <c r="D625" s="32" t="s">
        <v>631</v>
      </c>
      <c r="E625" s="23">
        <v>312</v>
      </c>
      <c r="F625" s="28">
        <v>1.5556341128622521E-4</v>
      </c>
    </row>
    <row r="626" spans="1:6" x14ac:dyDescent="0.2">
      <c r="A626" s="73">
        <v>52</v>
      </c>
      <c r="B626" s="31" t="s">
        <v>22</v>
      </c>
      <c r="C626" s="35">
        <v>52323</v>
      </c>
      <c r="D626" s="31" t="s">
        <v>632</v>
      </c>
      <c r="E626" s="22">
        <v>311</v>
      </c>
      <c r="F626" s="21">
        <v>1.5506481060902576E-4</v>
      </c>
    </row>
    <row r="627" spans="1:6" x14ac:dyDescent="0.2">
      <c r="A627" s="72">
        <v>50</v>
      </c>
      <c r="B627" s="32" t="s">
        <v>24</v>
      </c>
      <c r="C627" s="36">
        <v>50251</v>
      </c>
      <c r="D627" s="32" t="s">
        <v>633</v>
      </c>
      <c r="E627" s="23">
        <v>310</v>
      </c>
      <c r="F627" s="28">
        <v>1.5456620993182634E-4</v>
      </c>
    </row>
    <row r="628" spans="1:6" x14ac:dyDescent="0.2">
      <c r="A628" s="73">
        <v>41</v>
      </c>
      <c r="B628" s="31" t="s">
        <v>27</v>
      </c>
      <c r="C628" s="35">
        <v>41013</v>
      </c>
      <c r="D628" s="31" t="s">
        <v>634</v>
      </c>
      <c r="E628" s="22">
        <v>309</v>
      </c>
      <c r="F628" s="21">
        <v>1.5406760925462689E-4</v>
      </c>
    </row>
    <row r="629" spans="1:6" x14ac:dyDescent="0.2">
      <c r="A629" s="72">
        <v>41</v>
      </c>
      <c r="B629" s="32" t="s">
        <v>27</v>
      </c>
      <c r="C629" s="36">
        <v>41885</v>
      </c>
      <c r="D629" s="32" t="s">
        <v>635</v>
      </c>
      <c r="E629" s="23">
        <v>309</v>
      </c>
      <c r="F629" s="28">
        <v>1.5406760925462689E-4</v>
      </c>
    </row>
    <row r="630" spans="1:6" x14ac:dyDescent="0.2">
      <c r="A630" s="73">
        <v>5</v>
      </c>
      <c r="B630" s="31" t="s">
        <v>15</v>
      </c>
      <c r="C630" s="35" t="s">
        <v>1230</v>
      </c>
      <c r="D630" s="31" t="s">
        <v>636</v>
      </c>
      <c r="E630" s="22">
        <v>308</v>
      </c>
      <c r="F630" s="21">
        <v>1.5356900857742744E-4</v>
      </c>
    </row>
    <row r="631" spans="1:6" x14ac:dyDescent="0.2">
      <c r="A631" s="72">
        <v>13</v>
      </c>
      <c r="B631" s="32" t="s">
        <v>20</v>
      </c>
      <c r="C631" s="36">
        <v>13838</v>
      </c>
      <c r="D631" s="32" t="s">
        <v>637</v>
      </c>
      <c r="E631" s="23">
        <v>308</v>
      </c>
      <c r="F631" s="28">
        <v>1.5356900857742744E-4</v>
      </c>
    </row>
    <row r="632" spans="1:6" x14ac:dyDescent="0.2">
      <c r="A632" s="73">
        <v>52</v>
      </c>
      <c r="B632" s="31" t="s">
        <v>22</v>
      </c>
      <c r="C632" s="35">
        <v>52687</v>
      </c>
      <c r="D632" s="31" t="s">
        <v>638</v>
      </c>
      <c r="E632" s="22">
        <v>308</v>
      </c>
      <c r="F632" s="21">
        <v>1.5356900857742744E-4</v>
      </c>
    </row>
    <row r="633" spans="1:6" x14ac:dyDescent="0.2">
      <c r="A633" s="72">
        <v>5</v>
      </c>
      <c r="B633" s="32" t="s">
        <v>15</v>
      </c>
      <c r="C633" s="36" t="s">
        <v>1231</v>
      </c>
      <c r="D633" s="32" t="s">
        <v>639</v>
      </c>
      <c r="E633" s="23">
        <v>307</v>
      </c>
      <c r="F633" s="28">
        <v>1.5307040790022802E-4</v>
      </c>
    </row>
    <row r="634" spans="1:6" x14ac:dyDescent="0.2">
      <c r="A634" s="73">
        <v>52</v>
      </c>
      <c r="B634" s="31" t="s">
        <v>22</v>
      </c>
      <c r="C634" s="35">
        <v>52405</v>
      </c>
      <c r="D634" s="31" t="s">
        <v>640</v>
      </c>
      <c r="E634" s="22">
        <v>304</v>
      </c>
      <c r="F634" s="21">
        <v>1.515746058686297E-4</v>
      </c>
    </row>
    <row r="635" spans="1:6" x14ac:dyDescent="0.2">
      <c r="A635" s="72">
        <v>5</v>
      </c>
      <c r="B635" s="32" t="s">
        <v>15</v>
      </c>
      <c r="C635" s="36" t="s">
        <v>1232</v>
      </c>
      <c r="D635" s="32" t="s">
        <v>641</v>
      </c>
      <c r="E635" s="23">
        <v>303</v>
      </c>
      <c r="F635" s="28">
        <v>1.5107600519143025E-4</v>
      </c>
    </row>
    <row r="636" spans="1:6" x14ac:dyDescent="0.2">
      <c r="A636" s="73">
        <v>8</v>
      </c>
      <c r="B636" s="31" t="s">
        <v>19</v>
      </c>
      <c r="C636" s="35" t="s">
        <v>1233</v>
      </c>
      <c r="D636" s="31" t="s">
        <v>642</v>
      </c>
      <c r="E636" s="22">
        <v>303</v>
      </c>
      <c r="F636" s="21">
        <v>1.5107600519143025E-4</v>
      </c>
    </row>
    <row r="637" spans="1:6" x14ac:dyDescent="0.2">
      <c r="A637" s="72">
        <v>50</v>
      </c>
      <c r="B637" s="32" t="s">
        <v>24</v>
      </c>
      <c r="C637" s="36">
        <v>50683</v>
      </c>
      <c r="D637" s="32" t="s">
        <v>643</v>
      </c>
      <c r="E637" s="23">
        <v>303</v>
      </c>
      <c r="F637" s="28">
        <v>1.5107600519143025E-4</v>
      </c>
    </row>
    <row r="638" spans="1:6" x14ac:dyDescent="0.2">
      <c r="A638" s="73">
        <v>52</v>
      </c>
      <c r="B638" s="31" t="s">
        <v>22</v>
      </c>
      <c r="C638" s="35">
        <v>52885</v>
      </c>
      <c r="D638" s="31" t="s">
        <v>644</v>
      </c>
      <c r="E638" s="22">
        <v>303</v>
      </c>
      <c r="F638" s="21">
        <v>1.5107600519143025E-4</v>
      </c>
    </row>
    <row r="639" spans="1:6" x14ac:dyDescent="0.2">
      <c r="A639" s="72">
        <v>41</v>
      </c>
      <c r="B639" s="32" t="s">
        <v>27</v>
      </c>
      <c r="C639" s="36">
        <v>41799</v>
      </c>
      <c r="D639" s="32" t="s">
        <v>645</v>
      </c>
      <c r="E639" s="23">
        <v>301</v>
      </c>
      <c r="F639" s="28">
        <v>1.5007880383703138E-4</v>
      </c>
    </row>
    <row r="640" spans="1:6" x14ac:dyDescent="0.2">
      <c r="A640" s="73">
        <v>52</v>
      </c>
      <c r="B640" s="31" t="s">
        <v>22</v>
      </c>
      <c r="C640" s="35">
        <v>52258</v>
      </c>
      <c r="D640" s="31" t="s">
        <v>646</v>
      </c>
      <c r="E640" s="22">
        <v>301</v>
      </c>
      <c r="F640" s="21">
        <v>1.5007880383703138E-4</v>
      </c>
    </row>
    <row r="641" spans="1:6" x14ac:dyDescent="0.2">
      <c r="A641" s="72">
        <v>27</v>
      </c>
      <c r="B641" s="32" t="s">
        <v>37</v>
      </c>
      <c r="C641" s="36">
        <v>27135</v>
      </c>
      <c r="D641" s="32" t="s">
        <v>647</v>
      </c>
      <c r="E641" s="23">
        <v>300</v>
      </c>
      <c r="F641" s="28">
        <v>1.4958020315983194E-4</v>
      </c>
    </row>
    <row r="642" spans="1:6" x14ac:dyDescent="0.2">
      <c r="A642" s="73">
        <v>5</v>
      </c>
      <c r="B642" s="31" t="s">
        <v>15</v>
      </c>
      <c r="C642" s="35" t="s">
        <v>1234</v>
      </c>
      <c r="D642" s="31" t="s">
        <v>648</v>
      </c>
      <c r="E642" s="22">
        <v>298</v>
      </c>
      <c r="F642" s="21">
        <v>1.4858300180543306E-4</v>
      </c>
    </row>
    <row r="643" spans="1:6" x14ac:dyDescent="0.2">
      <c r="A643" s="72">
        <v>20</v>
      </c>
      <c r="B643" s="32" t="s">
        <v>29</v>
      </c>
      <c r="C643" s="36">
        <v>20383</v>
      </c>
      <c r="D643" s="32" t="s">
        <v>649</v>
      </c>
      <c r="E643" s="23">
        <v>298</v>
      </c>
      <c r="F643" s="28">
        <v>1.4858300180543306E-4</v>
      </c>
    </row>
    <row r="644" spans="1:6" x14ac:dyDescent="0.2">
      <c r="A644" s="73">
        <v>15</v>
      </c>
      <c r="B644" s="31" t="s">
        <v>23</v>
      </c>
      <c r="C644" s="35">
        <v>15837</v>
      </c>
      <c r="D644" s="31" t="s">
        <v>650</v>
      </c>
      <c r="E644" s="22">
        <v>297</v>
      </c>
      <c r="F644" s="21">
        <v>1.4808440112823362E-4</v>
      </c>
    </row>
    <row r="645" spans="1:6" x14ac:dyDescent="0.2">
      <c r="A645" s="72">
        <v>19</v>
      </c>
      <c r="B645" s="32" t="s">
        <v>28</v>
      </c>
      <c r="C645" s="36">
        <v>19355</v>
      </c>
      <c r="D645" s="32" t="s">
        <v>651</v>
      </c>
      <c r="E645" s="23">
        <v>297</v>
      </c>
      <c r="F645" s="28">
        <v>1.4808440112823362E-4</v>
      </c>
    </row>
    <row r="646" spans="1:6" x14ac:dyDescent="0.2">
      <c r="A646" s="73">
        <v>41</v>
      </c>
      <c r="B646" s="31" t="s">
        <v>27</v>
      </c>
      <c r="C646" s="35">
        <v>41357</v>
      </c>
      <c r="D646" s="31" t="s">
        <v>652</v>
      </c>
      <c r="E646" s="22">
        <v>297</v>
      </c>
      <c r="F646" s="21">
        <v>1.4808440112823362E-4</v>
      </c>
    </row>
    <row r="647" spans="1:6" x14ac:dyDescent="0.2">
      <c r="A647" s="72">
        <v>73</v>
      </c>
      <c r="B647" s="32" t="s">
        <v>25</v>
      </c>
      <c r="C647" s="36">
        <v>73236</v>
      </c>
      <c r="D647" s="32" t="s">
        <v>653</v>
      </c>
      <c r="E647" s="23">
        <v>297</v>
      </c>
      <c r="F647" s="28">
        <v>1.4808440112823362E-4</v>
      </c>
    </row>
    <row r="648" spans="1:6" x14ac:dyDescent="0.2">
      <c r="A648" s="73">
        <v>15</v>
      </c>
      <c r="B648" s="31" t="s">
        <v>23</v>
      </c>
      <c r="C648" s="35">
        <v>15835</v>
      </c>
      <c r="D648" s="31" t="s">
        <v>654</v>
      </c>
      <c r="E648" s="22">
        <v>296</v>
      </c>
      <c r="F648" s="21">
        <v>1.4758580045103417E-4</v>
      </c>
    </row>
    <row r="649" spans="1:6" x14ac:dyDescent="0.2">
      <c r="A649" s="72">
        <v>19</v>
      </c>
      <c r="B649" s="32" t="s">
        <v>28</v>
      </c>
      <c r="C649" s="36">
        <v>19533</v>
      </c>
      <c r="D649" s="32" t="s">
        <v>655</v>
      </c>
      <c r="E649" s="23">
        <v>294</v>
      </c>
      <c r="F649" s="28">
        <v>1.465885990966353E-4</v>
      </c>
    </row>
    <row r="650" spans="1:6" x14ac:dyDescent="0.2">
      <c r="A650" s="73">
        <v>19</v>
      </c>
      <c r="B650" s="31" t="s">
        <v>28</v>
      </c>
      <c r="C650" s="35">
        <v>19110</v>
      </c>
      <c r="D650" s="31" t="s">
        <v>656</v>
      </c>
      <c r="E650" s="22">
        <v>291</v>
      </c>
      <c r="F650" s="21">
        <v>1.4509279706503698E-4</v>
      </c>
    </row>
    <row r="651" spans="1:6" x14ac:dyDescent="0.2">
      <c r="A651" s="72">
        <v>52</v>
      </c>
      <c r="B651" s="32" t="s">
        <v>22</v>
      </c>
      <c r="C651" s="36">
        <v>52411</v>
      </c>
      <c r="D651" s="32" t="s">
        <v>657</v>
      </c>
      <c r="E651" s="23">
        <v>291</v>
      </c>
      <c r="F651" s="28">
        <v>1.4509279706503698E-4</v>
      </c>
    </row>
    <row r="652" spans="1:6" x14ac:dyDescent="0.2">
      <c r="A652" s="73">
        <v>54</v>
      </c>
      <c r="B652" s="31" t="s">
        <v>21</v>
      </c>
      <c r="C652" s="35">
        <v>54099</v>
      </c>
      <c r="D652" s="31" t="s">
        <v>658</v>
      </c>
      <c r="E652" s="22">
        <v>291</v>
      </c>
      <c r="F652" s="21">
        <v>1.4509279706503698E-4</v>
      </c>
    </row>
    <row r="653" spans="1:6" x14ac:dyDescent="0.2">
      <c r="A653" s="72">
        <v>70</v>
      </c>
      <c r="B653" s="32" t="s">
        <v>33</v>
      </c>
      <c r="C653" s="36">
        <v>70823</v>
      </c>
      <c r="D653" s="32" t="s">
        <v>659</v>
      </c>
      <c r="E653" s="23">
        <v>291</v>
      </c>
      <c r="F653" s="28">
        <v>1.4509279706503698E-4</v>
      </c>
    </row>
    <row r="654" spans="1:6" x14ac:dyDescent="0.2">
      <c r="A654" s="73">
        <v>44</v>
      </c>
      <c r="B654" s="31" t="s">
        <v>35</v>
      </c>
      <c r="C654" s="35">
        <v>44855</v>
      </c>
      <c r="D654" s="31" t="s">
        <v>660</v>
      </c>
      <c r="E654" s="22">
        <v>290</v>
      </c>
      <c r="F654" s="21">
        <v>1.4459419638783753E-4</v>
      </c>
    </row>
    <row r="655" spans="1:6" x14ac:dyDescent="0.2">
      <c r="A655" s="72">
        <v>5</v>
      </c>
      <c r="B655" s="32" t="s">
        <v>15</v>
      </c>
      <c r="C655" s="36" t="s">
        <v>1235</v>
      </c>
      <c r="D655" s="32" t="s">
        <v>661</v>
      </c>
      <c r="E655" s="23">
        <v>289</v>
      </c>
      <c r="F655" s="28">
        <v>1.4409559571063808E-4</v>
      </c>
    </row>
    <row r="656" spans="1:6" x14ac:dyDescent="0.2">
      <c r="A656" s="73">
        <v>13</v>
      </c>
      <c r="B656" s="31" t="s">
        <v>20</v>
      </c>
      <c r="C656" s="35">
        <v>13222</v>
      </c>
      <c r="D656" s="31" t="s">
        <v>662</v>
      </c>
      <c r="E656" s="22">
        <v>288</v>
      </c>
      <c r="F656" s="21">
        <v>1.4359699503343866E-4</v>
      </c>
    </row>
    <row r="657" spans="1:6" x14ac:dyDescent="0.2">
      <c r="A657" s="72">
        <v>19</v>
      </c>
      <c r="B657" s="32" t="s">
        <v>28</v>
      </c>
      <c r="C657" s="36">
        <v>19513</v>
      </c>
      <c r="D657" s="32" t="s">
        <v>663</v>
      </c>
      <c r="E657" s="23">
        <v>288</v>
      </c>
      <c r="F657" s="28">
        <v>1.4359699503343866E-4</v>
      </c>
    </row>
    <row r="658" spans="1:6" x14ac:dyDescent="0.2">
      <c r="A658" s="73">
        <v>25</v>
      </c>
      <c r="B658" s="31" t="s">
        <v>17</v>
      </c>
      <c r="C658" s="35">
        <v>25394</v>
      </c>
      <c r="D658" s="31" t="s">
        <v>664</v>
      </c>
      <c r="E658" s="22">
        <v>288</v>
      </c>
      <c r="F658" s="21">
        <v>1.4359699503343866E-4</v>
      </c>
    </row>
    <row r="659" spans="1:6" x14ac:dyDescent="0.2">
      <c r="A659" s="72">
        <v>52</v>
      </c>
      <c r="B659" s="32" t="s">
        <v>22</v>
      </c>
      <c r="C659" s="36">
        <v>52621</v>
      </c>
      <c r="D659" s="32" t="s">
        <v>665</v>
      </c>
      <c r="E659" s="23">
        <v>287</v>
      </c>
      <c r="F659" s="28">
        <v>1.4309839435623921E-4</v>
      </c>
    </row>
    <row r="660" spans="1:6" x14ac:dyDescent="0.2">
      <c r="A660" s="73">
        <v>5</v>
      </c>
      <c r="B660" s="31" t="s">
        <v>15</v>
      </c>
      <c r="C660" s="35" t="s">
        <v>1236</v>
      </c>
      <c r="D660" s="31" t="s">
        <v>666</v>
      </c>
      <c r="E660" s="22">
        <v>283</v>
      </c>
      <c r="F660" s="21">
        <v>1.4110399164744144E-4</v>
      </c>
    </row>
    <row r="661" spans="1:6" x14ac:dyDescent="0.2">
      <c r="A661" s="72">
        <v>13</v>
      </c>
      <c r="B661" s="32" t="s">
        <v>20</v>
      </c>
      <c r="C661" s="36">
        <v>13655</v>
      </c>
      <c r="D661" s="32" t="s">
        <v>667</v>
      </c>
      <c r="E661" s="23">
        <v>281</v>
      </c>
      <c r="F661" s="28">
        <v>1.4010679029304257E-4</v>
      </c>
    </row>
    <row r="662" spans="1:6" x14ac:dyDescent="0.2">
      <c r="A662" s="73">
        <v>17</v>
      </c>
      <c r="B662" s="31" t="s">
        <v>32</v>
      </c>
      <c r="C662" s="35">
        <v>17867</v>
      </c>
      <c r="D662" s="31" t="s">
        <v>668</v>
      </c>
      <c r="E662" s="22">
        <v>281</v>
      </c>
      <c r="F662" s="21">
        <v>1.4010679029304257E-4</v>
      </c>
    </row>
    <row r="663" spans="1:6" x14ac:dyDescent="0.2">
      <c r="A663" s="72">
        <v>20</v>
      </c>
      <c r="B663" s="32" t="s">
        <v>29</v>
      </c>
      <c r="C663" s="36">
        <v>20550</v>
      </c>
      <c r="D663" s="32" t="s">
        <v>669</v>
      </c>
      <c r="E663" s="23">
        <v>281</v>
      </c>
      <c r="F663" s="28">
        <v>1.4010679029304257E-4</v>
      </c>
    </row>
    <row r="664" spans="1:6" x14ac:dyDescent="0.2">
      <c r="A664" s="73">
        <v>15</v>
      </c>
      <c r="B664" s="31" t="s">
        <v>23</v>
      </c>
      <c r="C664" s="35">
        <v>15051</v>
      </c>
      <c r="D664" s="31" t="s">
        <v>670</v>
      </c>
      <c r="E664" s="22">
        <v>280</v>
      </c>
      <c r="F664" s="21">
        <v>1.3960818961584312E-4</v>
      </c>
    </row>
    <row r="665" spans="1:6" x14ac:dyDescent="0.2">
      <c r="A665" s="72">
        <v>41</v>
      </c>
      <c r="B665" s="32" t="s">
        <v>27</v>
      </c>
      <c r="C665" s="36">
        <v>41801</v>
      </c>
      <c r="D665" s="32" t="s">
        <v>671</v>
      </c>
      <c r="E665" s="23">
        <v>279</v>
      </c>
      <c r="F665" s="28">
        <v>1.391095889386437E-4</v>
      </c>
    </row>
    <row r="666" spans="1:6" x14ac:dyDescent="0.2">
      <c r="A666" s="73">
        <v>27</v>
      </c>
      <c r="B666" s="31" t="s">
        <v>37</v>
      </c>
      <c r="C666" s="35">
        <v>27025</v>
      </c>
      <c r="D666" s="31" t="s">
        <v>672</v>
      </c>
      <c r="E666" s="22">
        <v>278</v>
      </c>
      <c r="F666" s="21">
        <v>1.3861098826144425E-4</v>
      </c>
    </row>
    <row r="667" spans="1:6" x14ac:dyDescent="0.2">
      <c r="A667" s="72">
        <v>54</v>
      </c>
      <c r="B667" s="32" t="s">
        <v>21</v>
      </c>
      <c r="C667" s="36">
        <v>25653</v>
      </c>
      <c r="D667" s="32" t="s">
        <v>673</v>
      </c>
      <c r="E667" s="23">
        <v>278</v>
      </c>
      <c r="F667" s="28">
        <v>1.3861098826144425E-4</v>
      </c>
    </row>
    <row r="668" spans="1:6" x14ac:dyDescent="0.2">
      <c r="A668" s="73">
        <v>5</v>
      </c>
      <c r="B668" s="31" t="s">
        <v>15</v>
      </c>
      <c r="C668" s="35" t="s">
        <v>1237</v>
      </c>
      <c r="D668" s="31" t="s">
        <v>674</v>
      </c>
      <c r="E668" s="22">
        <v>277</v>
      </c>
      <c r="F668" s="21">
        <v>1.381123875842448E-4</v>
      </c>
    </row>
    <row r="669" spans="1:6" x14ac:dyDescent="0.2">
      <c r="A669" s="72">
        <v>19</v>
      </c>
      <c r="B669" s="32" t="s">
        <v>28</v>
      </c>
      <c r="C669" s="36">
        <v>19622</v>
      </c>
      <c r="D669" s="32" t="s">
        <v>675</v>
      </c>
      <c r="E669" s="23">
        <v>277</v>
      </c>
      <c r="F669" s="28">
        <v>1.381123875842448E-4</v>
      </c>
    </row>
    <row r="670" spans="1:6" x14ac:dyDescent="0.2">
      <c r="A670" s="73">
        <v>13</v>
      </c>
      <c r="B670" s="31" t="s">
        <v>20</v>
      </c>
      <c r="C670" s="35">
        <v>13300</v>
      </c>
      <c r="D670" s="31" t="s">
        <v>676</v>
      </c>
      <c r="E670" s="22">
        <v>276</v>
      </c>
      <c r="F670" s="21">
        <v>1.3761378690704538E-4</v>
      </c>
    </row>
    <row r="671" spans="1:6" x14ac:dyDescent="0.2">
      <c r="A671" s="72">
        <v>52</v>
      </c>
      <c r="B671" s="32" t="s">
        <v>22</v>
      </c>
      <c r="C671" s="36">
        <v>52435</v>
      </c>
      <c r="D671" s="32" t="s">
        <v>677</v>
      </c>
      <c r="E671" s="23">
        <v>276</v>
      </c>
      <c r="F671" s="28">
        <v>1.3761378690704538E-4</v>
      </c>
    </row>
    <row r="672" spans="1:6" x14ac:dyDescent="0.2">
      <c r="A672" s="73">
        <v>52</v>
      </c>
      <c r="B672" s="31" t="s">
        <v>22</v>
      </c>
      <c r="C672" s="35">
        <v>52540</v>
      </c>
      <c r="D672" s="31" t="s">
        <v>678</v>
      </c>
      <c r="E672" s="22">
        <v>276</v>
      </c>
      <c r="F672" s="21">
        <v>1.3761378690704538E-4</v>
      </c>
    </row>
    <row r="673" spans="1:6" x14ac:dyDescent="0.2">
      <c r="A673" s="72">
        <v>25</v>
      </c>
      <c r="B673" s="32" t="s">
        <v>17</v>
      </c>
      <c r="C673" s="36">
        <v>25053</v>
      </c>
      <c r="D673" s="32" t="s">
        <v>679</v>
      </c>
      <c r="E673" s="23">
        <v>274</v>
      </c>
      <c r="F673" s="28">
        <v>1.3661658555264649E-4</v>
      </c>
    </row>
    <row r="674" spans="1:6" x14ac:dyDescent="0.2">
      <c r="A674" s="73">
        <v>41</v>
      </c>
      <c r="B674" s="31" t="s">
        <v>27</v>
      </c>
      <c r="C674" s="35">
        <v>15690</v>
      </c>
      <c r="D674" s="31" t="s">
        <v>680</v>
      </c>
      <c r="E674" s="22">
        <v>273</v>
      </c>
      <c r="F674" s="21">
        <v>1.3611798487544706E-4</v>
      </c>
    </row>
    <row r="675" spans="1:6" x14ac:dyDescent="0.2">
      <c r="A675" s="72">
        <v>13</v>
      </c>
      <c r="B675" s="32" t="s">
        <v>20</v>
      </c>
      <c r="C675" s="36">
        <v>13894</v>
      </c>
      <c r="D675" s="32" t="s">
        <v>681</v>
      </c>
      <c r="E675" s="23">
        <v>271</v>
      </c>
      <c r="F675" s="28">
        <v>1.3512078352104817E-4</v>
      </c>
    </row>
    <row r="676" spans="1:6" x14ac:dyDescent="0.2">
      <c r="A676" s="73">
        <v>5</v>
      </c>
      <c r="B676" s="31" t="s">
        <v>15</v>
      </c>
      <c r="C676" s="35" t="s">
        <v>1238</v>
      </c>
      <c r="D676" s="31" t="s">
        <v>682</v>
      </c>
      <c r="E676" s="22">
        <v>270</v>
      </c>
      <c r="F676" s="21">
        <v>1.3462218284384874E-4</v>
      </c>
    </row>
    <row r="677" spans="1:6" x14ac:dyDescent="0.2">
      <c r="A677" s="72">
        <v>15</v>
      </c>
      <c r="B677" s="32" t="s">
        <v>23</v>
      </c>
      <c r="C677" s="36">
        <v>15367</v>
      </c>
      <c r="D677" s="32" t="s">
        <v>683</v>
      </c>
      <c r="E677" s="23">
        <v>270</v>
      </c>
      <c r="F677" s="28">
        <v>1.3462218284384874E-4</v>
      </c>
    </row>
    <row r="678" spans="1:6" x14ac:dyDescent="0.2">
      <c r="A678" s="73">
        <v>73</v>
      </c>
      <c r="B678" s="31" t="s">
        <v>25</v>
      </c>
      <c r="C678" s="35">
        <v>73026</v>
      </c>
      <c r="D678" s="31" t="s">
        <v>684</v>
      </c>
      <c r="E678" s="22">
        <v>270</v>
      </c>
      <c r="F678" s="21">
        <v>1.3462218284384874E-4</v>
      </c>
    </row>
    <row r="679" spans="1:6" x14ac:dyDescent="0.2">
      <c r="A679" s="72">
        <v>5</v>
      </c>
      <c r="B679" s="32" t="s">
        <v>15</v>
      </c>
      <c r="C679" s="36" t="s">
        <v>1239</v>
      </c>
      <c r="D679" s="32" t="s">
        <v>685</v>
      </c>
      <c r="E679" s="23">
        <v>269</v>
      </c>
      <c r="F679" s="28">
        <v>1.341235821666493E-4</v>
      </c>
    </row>
    <row r="680" spans="1:6" x14ac:dyDescent="0.2">
      <c r="A680" s="73">
        <v>17</v>
      </c>
      <c r="B680" s="31" t="s">
        <v>32</v>
      </c>
      <c r="C680" s="35">
        <v>17272</v>
      </c>
      <c r="D680" s="31" t="s">
        <v>686</v>
      </c>
      <c r="E680" s="22">
        <v>269</v>
      </c>
      <c r="F680" s="21">
        <v>1.341235821666493E-4</v>
      </c>
    </row>
    <row r="681" spans="1:6" x14ac:dyDescent="0.2">
      <c r="A681" s="72">
        <v>25</v>
      </c>
      <c r="B681" s="32" t="s">
        <v>17</v>
      </c>
      <c r="C681" s="36">
        <v>25845</v>
      </c>
      <c r="D681" s="32" t="s">
        <v>687</v>
      </c>
      <c r="E681" s="23">
        <v>269</v>
      </c>
      <c r="F681" s="28">
        <v>1.341235821666493E-4</v>
      </c>
    </row>
    <row r="682" spans="1:6" x14ac:dyDescent="0.2">
      <c r="A682" s="73">
        <v>27</v>
      </c>
      <c r="B682" s="31" t="s">
        <v>37</v>
      </c>
      <c r="C682" s="35">
        <v>27099</v>
      </c>
      <c r="D682" s="31" t="s">
        <v>688</v>
      </c>
      <c r="E682" s="22">
        <v>268</v>
      </c>
      <c r="F682" s="21">
        <v>1.3362498148944985E-4</v>
      </c>
    </row>
    <row r="683" spans="1:6" x14ac:dyDescent="0.2">
      <c r="A683" s="72">
        <v>70</v>
      </c>
      <c r="B683" s="32" t="s">
        <v>33</v>
      </c>
      <c r="C683" s="36">
        <v>70523</v>
      </c>
      <c r="D683" s="32" t="s">
        <v>689</v>
      </c>
      <c r="E683" s="23">
        <v>268</v>
      </c>
      <c r="F683" s="28">
        <v>1.3362498148944985E-4</v>
      </c>
    </row>
    <row r="684" spans="1:6" x14ac:dyDescent="0.2">
      <c r="A684" s="73">
        <v>15</v>
      </c>
      <c r="B684" s="31" t="s">
        <v>23</v>
      </c>
      <c r="C684" s="35">
        <v>15466</v>
      </c>
      <c r="D684" s="31" t="s">
        <v>690</v>
      </c>
      <c r="E684" s="22">
        <v>267</v>
      </c>
      <c r="F684" s="21">
        <v>1.3312638081225043E-4</v>
      </c>
    </row>
    <row r="685" spans="1:6" x14ac:dyDescent="0.2">
      <c r="A685" s="72">
        <v>15</v>
      </c>
      <c r="B685" s="32" t="s">
        <v>23</v>
      </c>
      <c r="C685" s="36">
        <v>15776</v>
      </c>
      <c r="D685" s="32" t="s">
        <v>691</v>
      </c>
      <c r="E685" s="23">
        <v>267</v>
      </c>
      <c r="F685" s="28">
        <v>1.3312638081225043E-4</v>
      </c>
    </row>
    <row r="686" spans="1:6" x14ac:dyDescent="0.2">
      <c r="A686" s="73">
        <v>20</v>
      </c>
      <c r="B686" s="31" t="s">
        <v>29</v>
      </c>
      <c r="C686" s="35">
        <v>20614</v>
      </c>
      <c r="D686" s="31" t="s">
        <v>692</v>
      </c>
      <c r="E686" s="22">
        <v>267</v>
      </c>
      <c r="F686" s="21">
        <v>1.3312638081225043E-4</v>
      </c>
    </row>
    <row r="687" spans="1:6" x14ac:dyDescent="0.2">
      <c r="A687" s="72">
        <v>68</v>
      </c>
      <c r="B687" s="32" t="s">
        <v>18</v>
      </c>
      <c r="C687" s="36">
        <v>68377</v>
      </c>
      <c r="D687" s="32" t="s">
        <v>693</v>
      </c>
      <c r="E687" s="23">
        <v>267</v>
      </c>
      <c r="F687" s="28">
        <v>1.3312638081225043E-4</v>
      </c>
    </row>
    <row r="688" spans="1:6" x14ac:dyDescent="0.2">
      <c r="A688" s="73">
        <v>76</v>
      </c>
      <c r="B688" s="31" t="s">
        <v>16</v>
      </c>
      <c r="C688" s="35">
        <v>76863</v>
      </c>
      <c r="D688" s="31" t="s">
        <v>694</v>
      </c>
      <c r="E688" s="22">
        <v>267</v>
      </c>
      <c r="F688" s="21">
        <v>1.3312638081225043E-4</v>
      </c>
    </row>
    <row r="689" spans="1:6" x14ac:dyDescent="0.2">
      <c r="A689" s="72">
        <v>47</v>
      </c>
      <c r="B689" s="32" t="s">
        <v>30</v>
      </c>
      <c r="C689" s="36">
        <v>47258</v>
      </c>
      <c r="D689" s="32" t="s">
        <v>695</v>
      </c>
      <c r="E689" s="23">
        <v>265</v>
      </c>
      <c r="F689" s="28">
        <v>1.3212917945785153E-4</v>
      </c>
    </row>
    <row r="690" spans="1:6" x14ac:dyDescent="0.2">
      <c r="A690" s="73">
        <v>76</v>
      </c>
      <c r="B690" s="31" t="s">
        <v>16</v>
      </c>
      <c r="C690" s="35">
        <v>76243</v>
      </c>
      <c r="D690" s="31" t="s">
        <v>696</v>
      </c>
      <c r="E690" s="22">
        <v>265</v>
      </c>
      <c r="F690" s="21">
        <v>1.3212917945785153E-4</v>
      </c>
    </row>
    <row r="691" spans="1:6" x14ac:dyDescent="0.2">
      <c r="A691" s="72">
        <v>52</v>
      </c>
      <c r="B691" s="32" t="s">
        <v>22</v>
      </c>
      <c r="C691" s="36" t="s">
        <v>1186</v>
      </c>
      <c r="D691" s="32" t="s">
        <v>365</v>
      </c>
      <c r="E691" s="23">
        <v>264</v>
      </c>
      <c r="F691" s="28">
        <v>1.3163057878065211E-4</v>
      </c>
    </row>
    <row r="692" spans="1:6" x14ac:dyDescent="0.2">
      <c r="A692" s="73">
        <v>15</v>
      </c>
      <c r="B692" s="31" t="s">
        <v>23</v>
      </c>
      <c r="C692" s="35">
        <v>15638</v>
      </c>
      <c r="D692" s="31" t="s">
        <v>697</v>
      </c>
      <c r="E692" s="22">
        <v>263</v>
      </c>
      <c r="F692" s="21">
        <v>1.3113197810345266E-4</v>
      </c>
    </row>
    <row r="693" spans="1:6" x14ac:dyDescent="0.2">
      <c r="A693" s="72">
        <v>15</v>
      </c>
      <c r="B693" s="32" t="s">
        <v>23</v>
      </c>
      <c r="C693" s="36">
        <v>15667</v>
      </c>
      <c r="D693" s="32" t="s">
        <v>698</v>
      </c>
      <c r="E693" s="23">
        <v>263</v>
      </c>
      <c r="F693" s="28">
        <v>1.3113197810345266E-4</v>
      </c>
    </row>
    <row r="694" spans="1:6" x14ac:dyDescent="0.2">
      <c r="A694" s="73">
        <v>41</v>
      </c>
      <c r="B694" s="31" t="s">
        <v>27</v>
      </c>
      <c r="C694" s="35">
        <v>41872</v>
      </c>
      <c r="D694" s="31" t="s">
        <v>699</v>
      </c>
      <c r="E694" s="22">
        <v>262</v>
      </c>
      <c r="F694" s="21">
        <v>1.3063337742625321E-4</v>
      </c>
    </row>
    <row r="695" spans="1:6" x14ac:dyDescent="0.2">
      <c r="A695" s="72">
        <v>25</v>
      </c>
      <c r="B695" s="32" t="s">
        <v>17</v>
      </c>
      <c r="C695" s="36">
        <v>25718</v>
      </c>
      <c r="D695" s="32" t="s">
        <v>700</v>
      </c>
      <c r="E695" s="23">
        <v>261</v>
      </c>
      <c r="F695" s="28">
        <v>1.3013477674905379E-4</v>
      </c>
    </row>
    <row r="696" spans="1:6" x14ac:dyDescent="0.2">
      <c r="A696" s="73">
        <v>41</v>
      </c>
      <c r="B696" s="31" t="s">
        <v>27</v>
      </c>
      <c r="C696" s="35">
        <v>41503</v>
      </c>
      <c r="D696" s="31" t="s">
        <v>701</v>
      </c>
      <c r="E696" s="22">
        <v>261</v>
      </c>
      <c r="F696" s="21">
        <v>1.3013477674905379E-4</v>
      </c>
    </row>
    <row r="697" spans="1:6" x14ac:dyDescent="0.2">
      <c r="A697" s="72">
        <v>15</v>
      </c>
      <c r="B697" s="32" t="s">
        <v>23</v>
      </c>
      <c r="C697" s="36">
        <v>15531</v>
      </c>
      <c r="D697" s="32" t="s">
        <v>702</v>
      </c>
      <c r="E697" s="23">
        <v>260</v>
      </c>
      <c r="F697" s="28">
        <v>1.2963617607185434E-4</v>
      </c>
    </row>
    <row r="698" spans="1:6" x14ac:dyDescent="0.2">
      <c r="A698" s="73">
        <v>27</v>
      </c>
      <c r="B698" s="31" t="s">
        <v>37</v>
      </c>
      <c r="C698" s="35">
        <v>27050</v>
      </c>
      <c r="D698" s="31" t="s">
        <v>703</v>
      </c>
      <c r="E698" s="22">
        <v>259</v>
      </c>
      <c r="F698" s="21">
        <v>1.2913757539465489E-4</v>
      </c>
    </row>
    <row r="699" spans="1:6" x14ac:dyDescent="0.2">
      <c r="A699" s="72">
        <v>70</v>
      </c>
      <c r="B699" s="32" t="s">
        <v>33</v>
      </c>
      <c r="C699" s="36">
        <v>70233</v>
      </c>
      <c r="D699" s="32" t="s">
        <v>704</v>
      </c>
      <c r="E699" s="23">
        <v>259</v>
      </c>
      <c r="F699" s="28">
        <v>1.2913757539465489E-4</v>
      </c>
    </row>
    <row r="700" spans="1:6" x14ac:dyDescent="0.2">
      <c r="A700" s="73">
        <v>5</v>
      </c>
      <c r="B700" s="31" t="s">
        <v>15</v>
      </c>
      <c r="C700" s="35" t="s">
        <v>1240</v>
      </c>
      <c r="D700" s="31" t="s">
        <v>705</v>
      </c>
      <c r="E700" s="22">
        <v>257</v>
      </c>
      <c r="F700" s="21">
        <v>1.2814037404025602E-4</v>
      </c>
    </row>
    <row r="701" spans="1:6" x14ac:dyDescent="0.2">
      <c r="A701" s="72">
        <v>68</v>
      </c>
      <c r="B701" s="32" t="s">
        <v>18</v>
      </c>
      <c r="C701" s="36">
        <v>19100</v>
      </c>
      <c r="D701" s="32" t="s">
        <v>20</v>
      </c>
      <c r="E701" s="23">
        <v>257</v>
      </c>
      <c r="F701" s="28">
        <v>1.2814037404025602E-4</v>
      </c>
    </row>
    <row r="702" spans="1:6" x14ac:dyDescent="0.2">
      <c r="A702" s="73">
        <v>15</v>
      </c>
      <c r="B702" s="31" t="s">
        <v>23</v>
      </c>
      <c r="C702" s="35">
        <v>15244</v>
      </c>
      <c r="D702" s="31" t="s">
        <v>706</v>
      </c>
      <c r="E702" s="22">
        <v>256</v>
      </c>
      <c r="F702" s="21">
        <v>1.2764177336305657E-4</v>
      </c>
    </row>
    <row r="703" spans="1:6" x14ac:dyDescent="0.2">
      <c r="A703" s="72">
        <v>15</v>
      </c>
      <c r="B703" s="32" t="s">
        <v>23</v>
      </c>
      <c r="C703" s="36">
        <v>15764</v>
      </c>
      <c r="D703" s="32" t="s">
        <v>707</v>
      </c>
      <c r="E703" s="23">
        <v>256</v>
      </c>
      <c r="F703" s="28">
        <v>1.2764177336305657E-4</v>
      </c>
    </row>
    <row r="704" spans="1:6" x14ac:dyDescent="0.2">
      <c r="A704" s="73">
        <v>25</v>
      </c>
      <c r="B704" s="31" t="s">
        <v>17</v>
      </c>
      <c r="C704" s="35">
        <v>25797</v>
      </c>
      <c r="D704" s="31" t="s">
        <v>708</v>
      </c>
      <c r="E704" s="22">
        <v>256</v>
      </c>
      <c r="F704" s="21">
        <v>1.2764177336305657E-4</v>
      </c>
    </row>
    <row r="705" spans="1:6" x14ac:dyDescent="0.2">
      <c r="A705" s="72">
        <v>54</v>
      </c>
      <c r="B705" s="32" t="s">
        <v>21</v>
      </c>
      <c r="C705" s="36">
        <v>54245</v>
      </c>
      <c r="D705" s="32" t="s">
        <v>709</v>
      </c>
      <c r="E705" s="23">
        <v>256</v>
      </c>
      <c r="F705" s="28">
        <v>1.2764177336305657E-4</v>
      </c>
    </row>
    <row r="706" spans="1:6" x14ac:dyDescent="0.2">
      <c r="A706" s="73">
        <v>19</v>
      </c>
      <c r="B706" s="31" t="s">
        <v>28</v>
      </c>
      <c r="C706" s="35">
        <v>19022</v>
      </c>
      <c r="D706" s="31" t="s">
        <v>710</v>
      </c>
      <c r="E706" s="22">
        <v>255</v>
      </c>
      <c r="F706" s="21">
        <v>1.2714317268585715E-4</v>
      </c>
    </row>
    <row r="707" spans="1:6" x14ac:dyDescent="0.2">
      <c r="A707" s="72">
        <v>73</v>
      </c>
      <c r="B707" s="32" t="s">
        <v>25</v>
      </c>
      <c r="C707" s="36">
        <v>73347</v>
      </c>
      <c r="D707" s="32" t="s">
        <v>711</v>
      </c>
      <c r="E707" s="23">
        <v>255</v>
      </c>
      <c r="F707" s="28">
        <v>1.2714317268585715E-4</v>
      </c>
    </row>
    <row r="708" spans="1:6" x14ac:dyDescent="0.2">
      <c r="A708" s="73">
        <v>15</v>
      </c>
      <c r="B708" s="31" t="s">
        <v>23</v>
      </c>
      <c r="C708" s="35">
        <v>15097</v>
      </c>
      <c r="D708" s="31" t="s">
        <v>712</v>
      </c>
      <c r="E708" s="22">
        <v>253</v>
      </c>
      <c r="F708" s="21">
        <v>1.2614597133145825E-4</v>
      </c>
    </row>
    <row r="709" spans="1:6" x14ac:dyDescent="0.2">
      <c r="A709" s="72">
        <v>73</v>
      </c>
      <c r="B709" s="32" t="s">
        <v>25</v>
      </c>
      <c r="C709" s="36">
        <v>73226</v>
      </c>
      <c r="D709" s="32" t="s">
        <v>713</v>
      </c>
      <c r="E709" s="23">
        <v>252</v>
      </c>
      <c r="F709" s="28">
        <v>1.2564737065425883E-4</v>
      </c>
    </row>
    <row r="710" spans="1:6" x14ac:dyDescent="0.2">
      <c r="A710" s="73">
        <v>23</v>
      </c>
      <c r="B710" s="31" t="s">
        <v>26</v>
      </c>
      <c r="C710" s="35" t="s">
        <v>1197</v>
      </c>
      <c r="D710" s="31" t="s">
        <v>424</v>
      </c>
      <c r="E710" s="22">
        <v>251</v>
      </c>
      <c r="F710" s="21">
        <v>1.2514876997705938E-4</v>
      </c>
    </row>
    <row r="711" spans="1:6" x14ac:dyDescent="0.2">
      <c r="A711" s="72">
        <v>73</v>
      </c>
      <c r="B711" s="32" t="s">
        <v>25</v>
      </c>
      <c r="C711" s="36">
        <v>73563</v>
      </c>
      <c r="D711" s="32" t="s">
        <v>714</v>
      </c>
      <c r="E711" s="23">
        <v>250</v>
      </c>
      <c r="F711" s="28">
        <v>1.2465016929985993E-4</v>
      </c>
    </row>
    <row r="712" spans="1:6" x14ac:dyDescent="0.2">
      <c r="A712" s="73">
        <v>23</v>
      </c>
      <c r="B712" s="31" t="s">
        <v>26</v>
      </c>
      <c r="C712" s="35">
        <v>23419</v>
      </c>
      <c r="D712" s="31" t="s">
        <v>715</v>
      </c>
      <c r="E712" s="22">
        <v>249</v>
      </c>
      <c r="F712" s="21">
        <v>1.2415156862266051E-4</v>
      </c>
    </row>
    <row r="713" spans="1:6" x14ac:dyDescent="0.2">
      <c r="A713" s="72">
        <v>68</v>
      </c>
      <c r="B713" s="32" t="s">
        <v>18</v>
      </c>
      <c r="C713" s="36">
        <v>68162</v>
      </c>
      <c r="D713" s="32" t="s">
        <v>716</v>
      </c>
      <c r="E713" s="23">
        <v>249</v>
      </c>
      <c r="F713" s="28">
        <v>1.2415156862266051E-4</v>
      </c>
    </row>
    <row r="714" spans="1:6" x14ac:dyDescent="0.2">
      <c r="A714" s="73">
        <v>68</v>
      </c>
      <c r="B714" s="31" t="s">
        <v>18</v>
      </c>
      <c r="C714" s="35">
        <v>68745</v>
      </c>
      <c r="D714" s="31" t="s">
        <v>717</v>
      </c>
      <c r="E714" s="22">
        <v>249</v>
      </c>
      <c r="F714" s="21">
        <v>1.2415156862266051E-4</v>
      </c>
    </row>
    <row r="715" spans="1:6" x14ac:dyDescent="0.2">
      <c r="A715" s="72">
        <v>70</v>
      </c>
      <c r="B715" s="32" t="s">
        <v>33</v>
      </c>
      <c r="C715" s="36">
        <v>70124</v>
      </c>
      <c r="D715" s="32" t="s">
        <v>718</v>
      </c>
      <c r="E715" s="23">
        <v>249</v>
      </c>
      <c r="F715" s="28">
        <v>1.2415156862266051E-4</v>
      </c>
    </row>
    <row r="716" spans="1:6" x14ac:dyDescent="0.2">
      <c r="A716" s="73">
        <v>81</v>
      </c>
      <c r="B716" s="31" t="s">
        <v>40</v>
      </c>
      <c r="C716" s="35">
        <v>81591</v>
      </c>
      <c r="D716" s="31" t="s">
        <v>719</v>
      </c>
      <c r="E716" s="22">
        <v>247</v>
      </c>
      <c r="F716" s="21">
        <v>1.2315436726826161E-4</v>
      </c>
    </row>
    <row r="717" spans="1:6" x14ac:dyDescent="0.2">
      <c r="A717" s="72">
        <v>25</v>
      </c>
      <c r="B717" s="32" t="s">
        <v>17</v>
      </c>
      <c r="C717" s="36">
        <v>25599</v>
      </c>
      <c r="D717" s="32" t="s">
        <v>720</v>
      </c>
      <c r="E717" s="23">
        <v>246</v>
      </c>
      <c r="F717" s="28">
        <v>1.2265576659106219E-4</v>
      </c>
    </row>
    <row r="718" spans="1:6" x14ac:dyDescent="0.2">
      <c r="A718" s="73">
        <v>52</v>
      </c>
      <c r="B718" s="31" t="s">
        <v>22</v>
      </c>
      <c r="C718" s="35">
        <v>52352</v>
      </c>
      <c r="D718" s="31" t="s">
        <v>721</v>
      </c>
      <c r="E718" s="22">
        <v>246</v>
      </c>
      <c r="F718" s="21">
        <v>1.2265576659106219E-4</v>
      </c>
    </row>
    <row r="719" spans="1:6" x14ac:dyDescent="0.2">
      <c r="A719" s="72">
        <v>25</v>
      </c>
      <c r="B719" s="32" t="s">
        <v>17</v>
      </c>
      <c r="C719" s="36">
        <v>25535</v>
      </c>
      <c r="D719" s="32" t="s">
        <v>722</v>
      </c>
      <c r="E719" s="23">
        <v>245</v>
      </c>
      <c r="F719" s="28">
        <v>1.2215716591386274E-4</v>
      </c>
    </row>
    <row r="720" spans="1:6" x14ac:dyDescent="0.2">
      <c r="A720" s="73">
        <v>54</v>
      </c>
      <c r="B720" s="31" t="s">
        <v>21</v>
      </c>
      <c r="C720" s="35">
        <v>54660</v>
      </c>
      <c r="D720" s="31" t="s">
        <v>723</v>
      </c>
      <c r="E720" s="22">
        <v>243</v>
      </c>
      <c r="F720" s="21">
        <v>1.2115996455946386E-4</v>
      </c>
    </row>
    <row r="721" spans="1:6" x14ac:dyDescent="0.2">
      <c r="A721" s="72">
        <v>76</v>
      </c>
      <c r="B721" s="32" t="s">
        <v>16</v>
      </c>
      <c r="C721" s="36">
        <v>70717</v>
      </c>
      <c r="D721" s="32" t="s">
        <v>372</v>
      </c>
      <c r="E721" s="23">
        <v>243</v>
      </c>
      <c r="F721" s="28">
        <v>1.2115996455946386E-4</v>
      </c>
    </row>
    <row r="722" spans="1:6" x14ac:dyDescent="0.2">
      <c r="A722" s="73">
        <v>5</v>
      </c>
      <c r="B722" s="31" t="s">
        <v>15</v>
      </c>
      <c r="C722" s="35" t="s">
        <v>1241</v>
      </c>
      <c r="D722" s="31" t="s">
        <v>724</v>
      </c>
      <c r="E722" s="22">
        <v>242</v>
      </c>
      <c r="F722" s="21">
        <v>1.2066136388226442E-4</v>
      </c>
    </row>
    <row r="723" spans="1:6" x14ac:dyDescent="0.2">
      <c r="A723" s="72">
        <v>52</v>
      </c>
      <c r="B723" s="32" t="s">
        <v>22</v>
      </c>
      <c r="C723" s="36">
        <v>52385</v>
      </c>
      <c r="D723" s="32" t="s">
        <v>725</v>
      </c>
      <c r="E723" s="23">
        <v>242</v>
      </c>
      <c r="F723" s="28">
        <v>1.2066136388226442E-4</v>
      </c>
    </row>
    <row r="724" spans="1:6" x14ac:dyDescent="0.2">
      <c r="A724" s="73">
        <v>76</v>
      </c>
      <c r="B724" s="31" t="s">
        <v>16</v>
      </c>
      <c r="C724" s="35">
        <v>76246</v>
      </c>
      <c r="D724" s="31" t="s">
        <v>726</v>
      </c>
      <c r="E724" s="22">
        <v>242</v>
      </c>
      <c r="F724" s="21">
        <v>1.2066136388226442E-4</v>
      </c>
    </row>
    <row r="725" spans="1:6" x14ac:dyDescent="0.2">
      <c r="A725" s="72">
        <v>5</v>
      </c>
      <c r="B725" s="32" t="s">
        <v>15</v>
      </c>
      <c r="C725" s="36" t="s">
        <v>1242</v>
      </c>
      <c r="D725" s="32" t="s">
        <v>727</v>
      </c>
      <c r="E725" s="23">
        <v>240</v>
      </c>
      <c r="F725" s="28">
        <v>1.1966416252786554E-4</v>
      </c>
    </row>
    <row r="726" spans="1:6" x14ac:dyDescent="0.2">
      <c r="A726" s="73">
        <v>13</v>
      </c>
      <c r="B726" s="31" t="s">
        <v>20</v>
      </c>
      <c r="C726" s="35">
        <v>13160</v>
      </c>
      <c r="D726" s="31" t="s">
        <v>728</v>
      </c>
      <c r="E726" s="22">
        <v>240</v>
      </c>
      <c r="F726" s="21">
        <v>1.1966416252786554E-4</v>
      </c>
    </row>
    <row r="727" spans="1:6" x14ac:dyDescent="0.2">
      <c r="A727" s="72">
        <v>19</v>
      </c>
      <c r="B727" s="32" t="s">
        <v>28</v>
      </c>
      <c r="C727" s="36">
        <v>19418</v>
      </c>
      <c r="D727" s="32" t="s">
        <v>729</v>
      </c>
      <c r="E727" s="23">
        <v>240</v>
      </c>
      <c r="F727" s="28">
        <v>1.1966416252786554E-4</v>
      </c>
    </row>
    <row r="728" spans="1:6" x14ac:dyDescent="0.2">
      <c r="A728" s="73">
        <v>68</v>
      </c>
      <c r="B728" s="31" t="s">
        <v>18</v>
      </c>
      <c r="C728" s="35">
        <v>68573</v>
      </c>
      <c r="D728" s="31" t="s">
        <v>730</v>
      </c>
      <c r="E728" s="22">
        <v>240</v>
      </c>
      <c r="F728" s="21">
        <v>1.1966416252786554E-4</v>
      </c>
    </row>
    <row r="729" spans="1:6" x14ac:dyDescent="0.2">
      <c r="A729" s="72">
        <v>54</v>
      </c>
      <c r="B729" s="32" t="s">
        <v>21</v>
      </c>
      <c r="C729" s="36">
        <v>54128</v>
      </c>
      <c r="D729" s="32" t="s">
        <v>731</v>
      </c>
      <c r="E729" s="23">
        <v>239</v>
      </c>
      <c r="F729" s="28">
        <v>1.191655618506661E-4</v>
      </c>
    </row>
    <row r="730" spans="1:6" x14ac:dyDescent="0.2">
      <c r="A730" s="73">
        <v>86</v>
      </c>
      <c r="B730" s="31" t="s">
        <v>39</v>
      </c>
      <c r="C730" s="35">
        <v>54680</v>
      </c>
      <c r="D730" s="31" t="s">
        <v>732</v>
      </c>
      <c r="E730" s="22">
        <v>239</v>
      </c>
      <c r="F730" s="21">
        <v>1.191655618506661E-4</v>
      </c>
    </row>
    <row r="731" spans="1:6" x14ac:dyDescent="0.2">
      <c r="A731" s="72">
        <v>23</v>
      </c>
      <c r="B731" s="32" t="s">
        <v>26</v>
      </c>
      <c r="C731" s="36">
        <v>23168</v>
      </c>
      <c r="D731" s="32" t="s">
        <v>733</v>
      </c>
      <c r="E731" s="23">
        <v>238</v>
      </c>
      <c r="F731" s="28">
        <v>1.1866696117346667E-4</v>
      </c>
    </row>
    <row r="732" spans="1:6" x14ac:dyDescent="0.2">
      <c r="A732" s="73">
        <v>5</v>
      </c>
      <c r="B732" s="31" t="s">
        <v>15</v>
      </c>
      <c r="C732" s="35" t="s">
        <v>1243</v>
      </c>
      <c r="D732" s="31" t="s">
        <v>734</v>
      </c>
      <c r="E732" s="22">
        <v>237</v>
      </c>
      <c r="F732" s="21">
        <v>1.1816836049626722E-4</v>
      </c>
    </row>
    <row r="733" spans="1:6" x14ac:dyDescent="0.2">
      <c r="A733" s="72">
        <v>17</v>
      </c>
      <c r="B733" s="32" t="s">
        <v>32</v>
      </c>
      <c r="C733" s="36">
        <v>17388</v>
      </c>
      <c r="D733" s="32" t="s">
        <v>735</v>
      </c>
      <c r="E733" s="23">
        <v>236</v>
      </c>
      <c r="F733" s="28">
        <v>1.1766975981906779E-4</v>
      </c>
    </row>
    <row r="734" spans="1:6" x14ac:dyDescent="0.2">
      <c r="A734" s="73">
        <v>41</v>
      </c>
      <c r="B734" s="31" t="s">
        <v>27</v>
      </c>
      <c r="C734" s="35">
        <v>17524</v>
      </c>
      <c r="D734" s="31" t="s">
        <v>449</v>
      </c>
      <c r="E734" s="22">
        <v>236</v>
      </c>
      <c r="F734" s="21">
        <v>1.1766975981906779E-4</v>
      </c>
    </row>
    <row r="735" spans="1:6" x14ac:dyDescent="0.2">
      <c r="A735" s="72">
        <v>18</v>
      </c>
      <c r="B735" s="32" t="s">
        <v>38</v>
      </c>
      <c r="C735" s="36">
        <v>18410</v>
      </c>
      <c r="D735" s="32" t="s">
        <v>736</v>
      </c>
      <c r="E735" s="23">
        <v>235</v>
      </c>
      <c r="F735" s="28">
        <v>1.1717115914186835E-4</v>
      </c>
    </row>
    <row r="736" spans="1:6" x14ac:dyDescent="0.2">
      <c r="A736" s="73">
        <v>27</v>
      </c>
      <c r="B736" s="31" t="s">
        <v>37</v>
      </c>
      <c r="C736" s="35">
        <v>27425</v>
      </c>
      <c r="D736" s="31" t="s">
        <v>737</v>
      </c>
      <c r="E736" s="22">
        <v>235</v>
      </c>
      <c r="F736" s="21">
        <v>1.1717115914186835E-4</v>
      </c>
    </row>
    <row r="737" spans="1:6" x14ac:dyDescent="0.2">
      <c r="A737" s="72">
        <v>81</v>
      </c>
      <c r="B737" s="32" t="s">
        <v>40</v>
      </c>
      <c r="C737" s="36">
        <v>81220</v>
      </c>
      <c r="D737" s="32" t="s">
        <v>738</v>
      </c>
      <c r="E737" s="23">
        <v>234</v>
      </c>
      <c r="F737" s="28">
        <v>1.166725584646689E-4</v>
      </c>
    </row>
    <row r="738" spans="1:6" x14ac:dyDescent="0.2">
      <c r="A738" s="73">
        <v>23</v>
      </c>
      <c r="B738" s="31" t="s">
        <v>26</v>
      </c>
      <c r="C738" s="35">
        <v>23682</v>
      </c>
      <c r="D738" s="31" t="s">
        <v>739</v>
      </c>
      <c r="E738" s="22">
        <v>234</v>
      </c>
      <c r="F738" s="21">
        <v>1.166725584646689E-4</v>
      </c>
    </row>
    <row r="739" spans="1:6" x14ac:dyDescent="0.2">
      <c r="A739" s="72">
        <v>44</v>
      </c>
      <c r="B739" s="32" t="s">
        <v>35</v>
      </c>
      <c r="C739" s="36">
        <v>44110</v>
      </c>
      <c r="D739" s="32" t="s">
        <v>740</v>
      </c>
      <c r="E739" s="23">
        <v>234</v>
      </c>
      <c r="F739" s="28">
        <v>1.166725584646689E-4</v>
      </c>
    </row>
    <row r="740" spans="1:6" x14ac:dyDescent="0.2">
      <c r="A740" s="73">
        <v>52</v>
      </c>
      <c r="B740" s="31" t="s">
        <v>22</v>
      </c>
      <c r="C740" s="35">
        <v>52560</v>
      </c>
      <c r="D740" s="31" t="s">
        <v>741</v>
      </c>
      <c r="E740" s="22">
        <v>234</v>
      </c>
      <c r="F740" s="21">
        <v>1.166725584646689E-4</v>
      </c>
    </row>
    <row r="741" spans="1:6" x14ac:dyDescent="0.2">
      <c r="A741" s="72">
        <v>47</v>
      </c>
      <c r="B741" s="32" t="s">
        <v>30</v>
      </c>
      <c r="C741" s="36">
        <v>47703</v>
      </c>
      <c r="D741" s="32" t="s">
        <v>742</v>
      </c>
      <c r="E741" s="23">
        <v>233</v>
      </c>
      <c r="F741" s="28">
        <v>1.1617395778746947E-4</v>
      </c>
    </row>
    <row r="742" spans="1:6" x14ac:dyDescent="0.2">
      <c r="A742" s="73">
        <v>73</v>
      </c>
      <c r="B742" s="31" t="s">
        <v>25</v>
      </c>
      <c r="C742" s="35">
        <v>73043</v>
      </c>
      <c r="D742" s="31" t="s">
        <v>743</v>
      </c>
      <c r="E742" s="22">
        <v>233</v>
      </c>
      <c r="F742" s="21">
        <v>1.1617395778746947E-4</v>
      </c>
    </row>
    <row r="743" spans="1:6" x14ac:dyDescent="0.2">
      <c r="A743" s="72">
        <v>73</v>
      </c>
      <c r="B743" s="32" t="s">
        <v>25</v>
      </c>
      <c r="C743" s="36">
        <v>73870</v>
      </c>
      <c r="D743" s="32" t="s">
        <v>744</v>
      </c>
      <c r="E743" s="23">
        <v>233</v>
      </c>
      <c r="F743" s="28">
        <v>1.1617395778746947E-4</v>
      </c>
    </row>
    <row r="744" spans="1:6" x14ac:dyDescent="0.2">
      <c r="A744" s="73">
        <v>27</v>
      </c>
      <c r="B744" s="31" t="s">
        <v>37</v>
      </c>
      <c r="C744" s="35">
        <v>27245</v>
      </c>
      <c r="D744" s="31" t="s">
        <v>745</v>
      </c>
      <c r="E744" s="22">
        <v>232</v>
      </c>
      <c r="F744" s="21">
        <v>1.1567535711027003E-4</v>
      </c>
    </row>
    <row r="745" spans="1:6" x14ac:dyDescent="0.2">
      <c r="A745" s="72">
        <v>47</v>
      </c>
      <c r="B745" s="32" t="s">
        <v>30</v>
      </c>
      <c r="C745" s="36">
        <v>17653</v>
      </c>
      <c r="D745" s="32" t="s">
        <v>416</v>
      </c>
      <c r="E745" s="23">
        <v>232</v>
      </c>
      <c r="F745" s="28">
        <v>1.1567535711027003E-4</v>
      </c>
    </row>
    <row r="746" spans="1:6" x14ac:dyDescent="0.2">
      <c r="A746" s="73">
        <v>13</v>
      </c>
      <c r="B746" s="31" t="s">
        <v>20</v>
      </c>
      <c r="C746" s="35">
        <v>13600</v>
      </c>
      <c r="D746" s="31" t="s">
        <v>746</v>
      </c>
      <c r="E746" s="22">
        <v>229</v>
      </c>
      <c r="F746" s="21">
        <v>1.1417955507867171E-4</v>
      </c>
    </row>
    <row r="747" spans="1:6" x14ac:dyDescent="0.2">
      <c r="A747" s="72">
        <v>18</v>
      </c>
      <c r="B747" s="32" t="s">
        <v>38</v>
      </c>
      <c r="C747" s="36">
        <v>18785</v>
      </c>
      <c r="D747" s="32" t="s">
        <v>747</v>
      </c>
      <c r="E747" s="23">
        <v>229</v>
      </c>
      <c r="F747" s="28">
        <v>1.1417955507867171E-4</v>
      </c>
    </row>
    <row r="748" spans="1:6" x14ac:dyDescent="0.2">
      <c r="A748" s="73">
        <v>52</v>
      </c>
      <c r="B748" s="31" t="s">
        <v>22</v>
      </c>
      <c r="C748" s="35">
        <v>52520</v>
      </c>
      <c r="D748" s="31" t="s">
        <v>748</v>
      </c>
      <c r="E748" s="22">
        <v>229</v>
      </c>
      <c r="F748" s="21">
        <v>1.1417955507867171E-4</v>
      </c>
    </row>
    <row r="749" spans="1:6" x14ac:dyDescent="0.2">
      <c r="A749" s="72">
        <v>52</v>
      </c>
      <c r="B749" s="32" t="s">
        <v>22</v>
      </c>
      <c r="C749" s="36">
        <v>25649</v>
      </c>
      <c r="D749" s="32" t="s">
        <v>749</v>
      </c>
      <c r="E749" s="23">
        <v>228</v>
      </c>
      <c r="F749" s="28">
        <v>1.1368095440147226E-4</v>
      </c>
    </row>
    <row r="750" spans="1:6" x14ac:dyDescent="0.2">
      <c r="A750" s="73">
        <v>8</v>
      </c>
      <c r="B750" s="31" t="s">
        <v>19</v>
      </c>
      <c r="C750" s="35" t="s">
        <v>1244</v>
      </c>
      <c r="D750" s="31" t="s">
        <v>750</v>
      </c>
      <c r="E750" s="22">
        <v>226</v>
      </c>
      <c r="F750" s="21">
        <v>1.1268375304707339E-4</v>
      </c>
    </row>
    <row r="751" spans="1:6" x14ac:dyDescent="0.2">
      <c r="A751" s="72">
        <v>68</v>
      </c>
      <c r="B751" s="32" t="s">
        <v>18</v>
      </c>
      <c r="C751" s="36">
        <v>68855</v>
      </c>
      <c r="D751" s="32" t="s">
        <v>751</v>
      </c>
      <c r="E751" s="23">
        <v>226</v>
      </c>
      <c r="F751" s="28">
        <v>1.1268375304707339E-4</v>
      </c>
    </row>
    <row r="752" spans="1:6" x14ac:dyDescent="0.2">
      <c r="A752" s="73">
        <v>52</v>
      </c>
      <c r="B752" s="31" t="s">
        <v>22</v>
      </c>
      <c r="C752" s="35">
        <v>52036</v>
      </c>
      <c r="D752" s="31" t="s">
        <v>752</v>
      </c>
      <c r="E752" s="22">
        <v>225</v>
      </c>
      <c r="F752" s="21">
        <v>1.1218515236987394E-4</v>
      </c>
    </row>
    <row r="753" spans="1:6" x14ac:dyDescent="0.2">
      <c r="A753" s="72">
        <v>54</v>
      </c>
      <c r="B753" s="32" t="s">
        <v>21</v>
      </c>
      <c r="C753" s="36">
        <v>54344</v>
      </c>
      <c r="D753" s="32" t="s">
        <v>753</v>
      </c>
      <c r="E753" s="23">
        <v>224</v>
      </c>
      <c r="F753" s="28">
        <v>1.1168655169267451E-4</v>
      </c>
    </row>
    <row r="754" spans="1:6" x14ac:dyDescent="0.2">
      <c r="A754" s="73">
        <v>5</v>
      </c>
      <c r="B754" s="31" t="s">
        <v>15</v>
      </c>
      <c r="C754" s="35" t="s">
        <v>1245</v>
      </c>
      <c r="D754" s="31" t="s">
        <v>754</v>
      </c>
      <c r="E754" s="22">
        <v>222</v>
      </c>
      <c r="F754" s="21">
        <v>1.1068935033827563E-4</v>
      </c>
    </row>
    <row r="755" spans="1:6" x14ac:dyDescent="0.2">
      <c r="A755" s="72">
        <v>76</v>
      </c>
      <c r="B755" s="32" t="s">
        <v>16</v>
      </c>
      <c r="C755" s="36" t="s">
        <v>1171</v>
      </c>
      <c r="D755" s="32" t="s">
        <v>269</v>
      </c>
      <c r="E755" s="23">
        <v>222</v>
      </c>
      <c r="F755" s="28">
        <v>1.1068935033827563E-4</v>
      </c>
    </row>
    <row r="756" spans="1:6" x14ac:dyDescent="0.2">
      <c r="A756" s="73">
        <v>13</v>
      </c>
      <c r="B756" s="31" t="s">
        <v>20</v>
      </c>
      <c r="C756" s="35">
        <v>13873</v>
      </c>
      <c r="D756" s="31" t="s">
        <v>202</v>
      </c>
      <c r="E756" s="22">
        <v>221</v>
      </c>
      <c r="F756" s="21">
        <v>1.1019074966107619E-4</v>
      </c>
    </row>
    <row r="757" spans="1:6" x14ac:dyDescent="0.2">
      <c r="A757" s="72">
        <v>19</v>
      </c>
      <c r="B757" s="32" t="s">
        <v>28</v>
      </c>
      <c r="C757" s="36">
        <v>19585</v>
      </c>
      <c r="D757" s="32" t="s">
        <v>755</v>
      </c>
      <c r="E757" s="23">
        <v>221</v>
      </c>
      <c r="F757" s="28">
        <v>1.1019074966107619E-4</v>
      </c>
    </row>
    <row r="758" spans="1:6" x14ac:dyDescent="0.2">
      <c r="A758" s="73">
        <v>20</v>
      </c>
      <c r="B758" s="31" t="s">
        <v>29</v>
      </c>
      <c r="C758" s="35">
        <v>20443</v>
      </c>
      <c r="D758" s="31" t="s">
        <v>756</v>
      </c>
      <c r="E758" s="22">
        <v>220</v>
      </c>
      <c r="F758" s="21">
        <v>1.0969214898387676E-4</v>
      </c>
    </row>
    <row r="759" spans="1:6" x14ac:dyDescent="0.2">
      <c r="A759" s="72">
        <v>52</v>
      </c>
      <c r="B759" s="32" t="s">
        <v>22</v>
      </c>
      <c r="C759" s="36">
        <v>52354</v>
      </c>
      <c r="D759" s="32" t="s">
        <v>757</v>
      </c>
      <c r="E759" s="23">
        <v>220</v>
      </c>
      <c r="F759" s="28">
        <v>1.0969214898387676E-4</v>
      </c>
    </row>
    <row r="760" spans="1:6" x14ac:dyDescent="0.2">
      <c r="A760" s="73">
        <v>54</v>
      </c>
      <c r="B760" s="31" t="s">
        <v>21</v>
      </c>
      <c r="C760" s="35">
        <v>54743</v>
      </c>
      <c r="D760" s="31" t="s">
        <v>758</v>
      </c>
      <c r="E760" s="22">
        <v>220</v>
      </c>
      <c r="F760" s="21">
        <v>1.0969214898387676E-4</v>
      </c>
    </row>
    <row r="761" spans="1:6" x14ac:dyDescent="0.2">
      <c r="A761" s="72">
        <v>5</v>
      </c>
      <c r="B761" s="32" t="s">
        <v>15</v>
      </c>
      <c r="C761" s="36" t="s">
        <v>1246</v>
      </c>
      <c r="D761" s="32" t="s">
        <v>759</v>
      </c>
      <c r="E761" s="23">
        <v>219</v>
      </c>
      <c r="F761" s="28">
        <v>1.0919354830667731E-4</v>
      </c>
    </row>
    <row r="762" spans="1:6" x14ac:dyDescent="0.2">
      <c r="A762" s="73">
        <v>52</v>
      </c>
      <c r="B762" s="31" t="s">
        <v>22</v>
      </c>
      <c r="C762" s="35">
        <v>52381</v>
      </c>
      <c r="D762" s="31" t="s">
        <v>760</v>
      </c>
      <c r="E762" s="22">
        <v>218</v>
      </c>
      <c r="F762" s="21">
        <v>1.0869494762947787E-4</v>
      </c>
    </row>
    <row r="763" spans="1:6" x14ac:dyDescent="0.2">
      <c r="A763" s="72">
        <v>85</v>
      </c>
      <c r="B763" s="32" t="s">
        <v>36</v>
      </c>
      <c r="C763" s="36">
        <v>85325</v>
      </c>
      <c r="D763" s="32" t="s">
        <v>761</v>
      </c>
      <c r="E763" s="23">
        <v>217</v>
      </c>
      <c r="F763" s="28">
        <v>1.0819634695227844E-4</v>
      </c>
    </row>
    <row r="764" spans="1:6" x14ac:dyDescent="0.2">
      <c r="A764" s="73">
        <v>25</v>
      </c>
      <c r="B764" s="31" t="s">
        <v>17</v>
      </c>
      <c r="C764" s="35">
        <v>25407</v>
      </c>
      <c r="D764" s="31" t="s">
        <v>762</v>
      </c>
      <c r="E764" s="22">
        <v>217</v>
      </c>
      <c r="F764" s="21">
        <v>1.0819634695227844E-4</v>
      </c>
    </row>
    <row r="765" spans="1:6" x14ac:dyDescent="0.2">
      <c r="A765" s="72">
        <v>25</v>
      </c>
      <c r="B765" s="32" t="s">
        <v>17</v>
      </c>
      <c r="C765" s="36">
        <v>25426</v>
      </c>
      <c r="D765" s="32" t="s">
        <v>763</v>
      </c>
      <c r="E765" s="23">
        <v>217</v>
      </c>
      <c r="F765" s="28">
        <v>1.0819634695227844E-4</v>
      </c>
    </row>
    <row r="766" spans="1:6" x14ac:dyDescent="0.2">
      <c r="A766" s="73">
        <v>63</v>
      </c>
      <c r="B766" s="31" t="s">
        <v>34</v>
      </c>
      <c r="C766" s="35">
        <v>63548</v>
      </c>
      <c r="D766" s="31" t="s">
        <v>764</v>
      </c>
      <c r="E766" s="22">
        <v>217</v>
      </c>
      <c r="F766" s="21">
        <v>1.0819634695227844E-4</v>
      </c>
    </row>
    <row r="767" spans="1:6" x14ac:dyDescent="0.2">
      <c r="A767" s="72">
        <v>13</v>
      </c>
      <c r="B767" s="32" t="s">
        <v>20</v>
      </c>
      <c r="C767" s="36">
        <v>13042</v>
      </c>
      <c r="D767" s="32" t="s">
        <v>765</v>
      </c>
      <c r="E767" s="23">
        <v>216</v>
      </c>
      <c r="F767" s="28">
        <v>1.0769774627507899E-4</v>
      </c>
    </row>
    <row r="768" spans="1:6" x14ac:dyDescent="0.2">
      <c r="A768" s="73">
        <v>95</v>
      </c>
      <c r="B768" s="31" t="s">
        <v>41</v>
      </c>
      <c r="C768" s="35">
        <v>15455</v>
      </c>
      <c r="D768" s="31" t="s">
        <v>446</v>
      </c>
      <c r="E768" s="22">
        <v>216</v>
      </c>
      <c r="F768" s="21">
        <v>1.0769774627507899E-4</v>
      </c>
    </row>
    <row r="769" spans="1:6" x14ac:dyDescent="0.2">
      <c r="A769" s="72">
        <v>68</v>
      </c>
      <c r="B769" s="32" t="s">
        <v>18</v>
      </c>
      <c r="C769" s="36" t="s">
        <v>1247</v>
      </c>
      <c r="D769" s="32" t="s">
        <v>766</v>
      </c>
      <c r="E769" s="23">
        <v>216</v>
      </c>
      <c r="F769" s="28">
        <v>1.0769774627507899E-4</v>
      </c>
    </row>
    <row r="770" spans="1:6" x14ac:dyDescent="0.2">
      <c r="A770" s="73">
        <v>15</v>
      </c>
      <c r="B770" s="31" t="s">
        <v>23</v>
      </c>
      <c r="C770" s="35">
        <v>15204</v>
      </c>
      <c r="D770" s="31" t="s">
        <v>767</v>
      </c>
      <c r="E770" s="22">
        <v>215</v>
      </c>
      <c r="F770" s="21">
        <v>1.0719914559787955E-4</v>
      </c>
    </row>
    <row r="771" spans="1:6" x14ac:dyDescent="0.2">
      <c r="A771" s="72">
        <v>15</v>
      </c>
      <c r="B771" s="32" t="s">
        <v>23</v>
      </c>
      <c r="C771" s="36">
        <v>15542</v>
      </c>
      <c r="D771" s="32" t="s">
        <v>768</v>
      </c>
      <c r="E771" s="23">
        <v>215</v>
      </c>
      <c r="F771" s="28">
        <v>1.0719914559787955E-4</v>
      </c>
    </row>
    <row r="772" spans="1:6" x14ac:dyDescent="0.2">
      <c r="A772" s="73">
        <v>15</v>
      </c>
      <c r="B772" s="31" t="s">
        <v>23</v>
      </c>
      <c r="C772" s="35">
        <v>15740</v>
      </c>
      <c r="D772" s="31" t="s">
        <v>769</v>
      </c>
      <c r="E772" s="22">
        <v>215</v>
      </c>
      <c r="F772" s="21">
        <v>1.0719914559787955E-4</v>
      </c>
    </row>
    <row r="773" spans="1:6" x14ac:dyDescent="0.2">
      <c r="A773" s="72">
        <v>52</v>
      </c>
      <c r="B773" s="32" t="s">
        <v>22</v>
      </c>
      <c r="C773" s="36">
        <v>52390</v>
      </c>
      <c r="D773" s="32" t="s">
        <v>770</v>
      </c>
      <c r="E773" s="23">
        <v>214</v>
      </c>
      <c r="F773" s="28">
        <v>1.0670054492068012E-4</v>
      </c>
    </row>
    <row r="774" spans="1:6" x14ac:dyDescent="0.2">
      <c r="A774" s="73">
        <v>68</v>
      </c>
      <c r="B774" s="31" t="s">
        <v>18</v>
      </c>
      <c r="C774" s="35">
        <v>68211</v>
      </c>
      <c r="D774" s="31" t="s">
        <v>771</v>
      </c>
      <c r="E774" s="22">
        <v>214</v>
      </c>
      <c r="F774" s="21">
        <v>1.0670054492068012E-4</v>
      </c>
    </row>
    <row r="775" spans="1:6" x14ac:dyDescent="0.2">
      <c r="A775" s="72">
        <v>25</v>
      </c>
      <c r="B775" s="32" t="s">
        <v>17</v>
      </c>
      <c r="C775" s="36">
        <v>25326</v>
      </c>
      <c r="D775" s="32" t="s">
        <v>772</v>
      </c>
      <c r="E775" s="23">
        <v>213</v>
      </c>
      <c r="F775" s="28">
        <v>1.0620194424348067E-4</v>
      </c>
    </row>
    <row r="776" spans="1:6" x14ac:dyDescent="0.2">
      <c r="A776" s="73">
        <v>52</v>
      </c>
      <c r="B776" s="31" t="s">
        <v>22</v>
      </c>
      <c r="C776" s="35">
        <v>25019</v>
      </c>
      <c r="D776" s="31" t="s">
        <v>773</v>
      </c>
      <c r="E776" s="22">
        <v>213</v>
      </c>
      <c r="F776" s="21">
        <v>1.0620194424348067E-4</v>
      </c>
    </row>
    <row r="777" spans="1:6" x14ac:dyDescent="0.2">
      <c r="A777" s="72">
        <v>44</v>
      </c>
      <c r="B777" s="32" t="s">
        <v>35</v>
      </c>
      <c r="C777" s="36">
        <v>44098</v>
      </c>
      <c r="D777" s="32" t="s">
        <v>774</v>
      </c>
      <c r="E777" s="23">
        <v>211</v>
      </c>
      <c r="F777" s="28">
        <v>1.052047428890818E-4</v>
      </c>
    </row>
    <row r="778" spans="1:6" x14ac:dyDescent="0.2">
      <c r="A778" s="73">
        <v>68</v>
      </c>
      <c r="B778" s="31" t="s">
        <v>18</v>
      </c>
      <c r="C778" s="35">
        <v>68051</v>
      </c>
      <c r="D778" s="31" t="s">
        <v>775</v>
      </c>
      <c r="E778" s="22">
        <v>211</v>
      </c>
      <c r="F778" s="21">
        <v>1.052047428890818E-4</v>
      </c>
    </row>
    <row r="779" spans="1:6" x14ac:dyDescent="0.2">
      <c r="A779" s="72">
        <v>73</v>
      </c>
      <c r="B779" s="32" t="s">
        <v>25</v>
      </c>
      <c r="C779" s="36">
        <v>73622</v>
      </c>
      <c r="D779" s="32" t="s">
        <v>776</v>
      </c>
      <c r="E779" s="23">
        <v>211</v>
      </c>
      <c r="F779" s="28">
        <v>1.052047428890818E-4</v>
      </c>
    </row>
    <row r="780" spans="1:6" x14ac:dyDescent="0.2">
      <c r="A780" s="73">
        <v>50</v>
      </c>
      <c r="B780" s="31" t="s">
        <v>24</v>
      </c>
      <c r="C780" s="35">
        <v>50325</v>
      </c>
      <c r="D780" s="31" t="s">
        <v>777</v>
      </c>
      <c r="E780" s="22">
        <v>208</v>
      </c>
      <c r="F780" s="21">
        <v>1.0370894085748348E-4</v>
      </c>
    </row>
    <row r="781" spans="1:6" x14ac:dyDescent="0.2">
      <c r="A781" s="72">
        <v>47</v>
      </c>
      <c r="B781" s="32" t="s">
        <v>30</v>
      </c>
      <c r="C781" s="36">
        <v>47660</v>
      </c>
      <c r="D781" s="32" t="s">
        <v>778</v>
      </c>
      <c r="E781" s="23">
        <v>207</v>
      </c>
      <c r="F781" s="28">
        <v>1.0321034018028403E-4</v>
      </c>
    </row>
    <row r="782" spans="1:6" x14ac:dyDescent="0.2">
      <c r="A782" s="73">
        <v>86</v>
      </c>
      <c r="B782" s="31" t="s">
        <v>39</v>
      </c>
      <c r="C782" s="35">
        <v>52203</v>
      </c>
      <c r="D782" s="31" t="s">
        <v>779</v>
      </c>
      <c r="E782" s="22">
        <v>207</v>
      </c>
      <c r="F782" s="21">
        <v>1.0321034018028403E-4</v>
      </c>
    </row>
    <row r="783" spans="1:6" x14ac:dyDescent="0.2">
      <c r="A783" s="72">
        <v>70</v>
      </c>
      <c r="B783" s="32" t="s">
        <v>33</v>
      </c>
      <c r="C783" s="36">
        <v>15109</v>
      </c>
      <c r="D783" s="32" t="s">
        <v>417</v>
      </c>
      <c r="E783" s="23">
        <v>206</v>
      </c>
      <c r="F783" s="28">
        <v>1.027117395030846E-4</v>
      </c>
    </row>
    <row r="784" spans="1:6" x14ac:dyDescent="0.2">
      <c r="A784" s="73">
        <v>15</v>
      </c>
      <c r="B784" s="31" t="s">
        <v>23</v>
      </c>
      <c r="C784" s="35">
        <v>15681</v>
      </c>
      <c r="D784" s="31" t="s">
        <v>780</v>
      </c>
      <c r="E784" s="22">
        <v>205</v>
      </c>
      <c r="F784" s="21">
        <v>1.0221313882588516E-4</v>
      </c>
    </row>
    <row r="785" spans="1:6" x14ac:dyDescent="0.2">
      <c r="A785" s="72">
        <v>54</v>
      </c>
      <c r="B785" s="32" t="s">
        <v>21</v>
      </c>
      <c r="C785" s="36">
        <v>54670</v>
      </c>
      <c r="D785" s="32" t="s">
        <v>781</v>
      </c>
      <c r="E785" s="23">
        <v>205</v>
      </c>
      <c r="F785" s="28">
        <v>1.0221313882588516E-4</v>
      </c>
    </row>
    <row r="786" spans="1:6" x14ac:dyDescent="0.2">
      <c r="A786" s="73">
        <v>66</v>
      </c>
      <c r="B786" s="31" t="s">
        <v>31</v>
      </c>
      <c r="C786" s="35">
        <v>66383</v>
      </c>
      <c r="D786" s="31" t="s">
        <v>782</v>
      </c>
      <c r="E786" s="22">
        <v>204</v>
      </c>
      <c r="F786" s="21">
        <v>1.0171453814868571E-4</v>
      </c>
    </row>
    <row r="787" spans="1:6" x14ac:dyDescent="0.2">
      <c r="A787" s="72">
        <v>54</v>
      </c>
      <c r="B787" s="32" t="s">
        <v>21</v>
      </c>
      <c r="C787" s="36">
        <v>54800</v>
      </c>
      <c r="D787" s="32" t="s">
        <v>783</v>
      </c>
      <c r="E787" s="23">
        <v>202</v>
      </c>
      <c r="F787" s="28">
        <v>1.0071733679428683E-4</v>
      </c>
    </row>
    <row r="788" spans="1:6" x14ac:dyDescent="0.2">
      <c r="A788" s="73">
        <v>73</v>
      </c>
      <c r="B788" s="31" t="s">
        <v>25</v>
      </c>
      <c r="C788" s="35">
        <v>73200</v>
      </c>
      <c r="D788" s="31" t="s">
        <v>784</v>
      </c>
      <c r="E788" s="22">
        <v>201</v>
      </c>
      <c r="F788" s="21">
        <v>1.0021873611708739E-4</v>
      </c>
    </row>
    <row r="789" spans="1:6" x14ac:dyDescent="0.2">
      <c r="A789" s="72">
        <v>5</v>
      </c>
      <c r="B789" s="32" t="s">
        <v>15</v>
      </c>
      <c r="C789" s="36" t="s">
        <v>1248</v>
      </c>
      <c r="D789" s="32" t="s">
        <v>785</v>
      </c>
      <c r="E789" s="23">
        <v>199</v>
      </c>
      <c r="F789" s="28">
        <v>9.9221534762688508E-5</v>
      </c>
    </row>
    <row r="790" spans="1:6" x14ac:dyDescent="0.2">
      <c r="A790" s="73">
        <v>68</v>
      </c>
      <c r="B790" s="31" t="s">
        <v>18</v>
      </c>
      <c r="C790" s="35" t="s">
        <v>1236</v>
      </c>
      <c r="D790" s="31" t="s">
        <v>666</v>
      </c>
      <c r="E790" s="22">
        <v>199</v>
      </c>
      <c r="F790" s="21">
        <v>9.9221534762688508E-5</v>
      </c>
    </row>
    <row r="791" spans="1:6" x14ac:dyDescent="0.2">
      <c r="A791" s="72">
        <v>76</v>
      </c>
      <c r="B791" s="32" t="s">
        <v>16</v>
      </c>
      <c r="C791" s="36">
        <v>76845</v>
      </c>
      <c r="D791" s="32" t="s">
        <v>786</v>
      </c>
      <c r="E791" s="23">
        <v>199</v>
      </c>
      <c r="F791" s="28">
        <v>9.9221534762688508E-5</v>
      </c>
    </row>
    <row r="792" spans="1:6" x14ac:dyDescent="0.2">
      <c r="A792" s="73">
        <v>15</v>
      </c>
      <c r="B792" s="31" t="s">
        <v>23</v>
      </c>
      <c r="C792" s="35">
        <v>15183</v>
      </c>
      <c r="D792" s="31" t="s">
        <v>787</v>
      </c>
      <c r="E792" s="22">
        <v>198</v>
      </c>
      <c r="F792" s="21">
        <v>9.8722934085489073E-5</v>
      </c>
    </row>
    <row r="793" spans="1:6" x14ac:dyDescent="0.2">
      <c r="A793" s="72">
        <v>15</v>
      </c>
      <c r="B793" s="32" t="s">
        <v>23</v>
      </c>
      <c r="C793" s="36">
        <v>15632</v>
      </c>
      <c r="D793" s="32" t="s">
        <v>788</v>
      </c>
      <c r="E793" s="23">
        <v>198</v>
      </c>
      <c r="F793" s="28">
        <v>9.8722934085489073E-5</v>
      </c>
    </row>
    <row r="794" spans="1:6" x14ac:dyDescent="0.2">
      <c r="A794" s="73">
        <v>68</v>
      </c>
      <c r="B794" s="31" t="s">
        <v>18</v>
      </c>
      <c r="C794" s="35">
        <v>68820</v>
      </c>
      <c r="D794" s="31" t="s">
        <v>789</v>
      </c>
      <c r="E794" s="22">
        <v>198</v>
      </c>
      <c r="F794" s="21">
        <v>9.8722934085489073E-5</v>
      </c>
    </row>
    <row r="795" spans="1:6" x14ac:dyDescent="0.2">
      <c r="A795" s="72">
        <v>25</v>
      </c>
      <c r="B795" s="32" t="s">
        <v>17</v>
      </c>
      <c r="C795" s="36">
        <v>25596</v>
      </c>
      <c r="D795" s="32" t="s">
        <v>790</v>
      </c>
      <c r="E795" s="23">
        <v>196</v>
      </c>
      <c r="F795" s="28">
        <v>9.7725732731090189E-5</v>
      </c>
    </row>
    <row r="796" spans="1:6" x14ac:dyDescent="0.2">
      <c r="A796" s="73">
        <v>5</v>
      </c>
      <c r="B796" s="31" t="s">
        <v>15</v>
      </c>
      <c r="C796" s="35" t="s">
        <v>1171</v>
      </c>
      <c r="D796" s="31" t="s">
        <v>269</v>
      </c>
      <c r="E796" s="22">
        <v>195</v>
      </c>
      <c r="F796" s="21">
        <v>9.7227132053890754E-5</v>
      </c>
    </row>
    <row r="797" spans="1:6" x14ac:dyDescent="0.2">
      <c r="A797" s="72">
        <v>85</v>
      </c>
      <c r="B797" s="32" t="s">
        <v>36</v>
      </c>
      <c r="C797" s="36">
        <v>85225</v>
      </c>
      <c r="D797" s="32" t="s">
        <v>791</v>
      </c>
      <c r="E797" s="23">
        <v>195</v>
      </c>
      <c r="F797" s="28">
        <v>9.7227132053890754E-5</v>
      </c>
    </row>
    <row r="798" spans="1:6" x14ac:dyDescent="0.2">
      <c r="A798" s="73">
        <v>52</v>
      </c>
      <c r="B798" s="31" t="s">
        <v>22</v>
      </c>
      <c r="C798" s="35">
        <v>52254</v>
      </c>
      <c r="D798" s="31" t="s">
        <v>792</v>
      </c>
      <c r="E798" s="22">
        <v>195</v>
      </c>
      <c r="F798" s="21">
        <v>9.7227132053890754E-5</v>
      </c>
    </row>
    <row r="799" spans="1:6" x14ac:dyDescent="0.2">
      <c r="A799" s="72">
        <v>73</v>
      </c>
      <c r="B799" s="32" t="s">
        <v>25</v>
      </c>
      <c r="C799" s="36">
        <v>73270</v>
      </c>
      <c r="D799" s="32" t="s">
        <v>793</v>
      </c>
      <c r="E799" s="23">
        <v>195</v>
      </c>
      <c r="F799" s="28">
        <v>9.7227132053890754E-5</v>
      </c>
    </row>
    <row r="800" spans="1:6" x14ac:dyDescent="0.2">
      <c r="A800" s="73">
        <v>15</v>
      </c>
      <c r="B800" s="31" t="s">
        <v>23</v>
      </c>
      <c r="C800" s="35">
        <v>15537</v>
      </c>
      <c r="D800" s="31" t="s">
        <v>794</v>
      </c>
      <c r="E800" s="22">
        <v>194</v>
      </c>
      <c r="F800" s="21">
        <v>9.6728531376691319E-5</v>
      </c>
    </row>
    <row r="801" spans="1:6" x14ac:dyDescent="0.2">
      <c r="A801" s="72">
        <v>54</v>
      </c>
      <c r="B801" s="32" t="s">
        <v>21</v>
      </c>
      <c r="C801" s="36">
        <v>54599</v>
      </c>
      <c r="D801" s="32" t="s">
        <v>795</v>
      </c>
      <c r="E801" s="23">
        <v>194</v>
      </c>
      <c r="F801" s="28">
        <v>9.6728531376691319E-5</v>
      </c>
    </row>
    <row r="802" spans="1:6" x14ac:dyDescent="0.2">
      <c r="A802" s="73">
        <v>52</v>
      </c>
      <c r="B802" s="31" t="s">
        <v>22</v>
      </c>
      <c r="C802" s="35">
        <v>52720</v>
      </c>
      <c r="D802" s="31" t="s">
        <v>796</v>
      </c>
      <c r="E802" s="22">
        <v>193</v>
      </c>
      <c r="F802" s="21">
        <v>9.622993069949187E-5</v>
      </c>
    </row>
    <row r="803" spans="1:6" x14ac:dyDescent="0.2">
      <c r="A803" s="72">
        <v>25</v>
      </c>
      <c r="B803" s="32" t="s">
        <v>17</v>
      </c>
      <c r="C803" s="36">
        <v>25645</v>
      </c>
      <c r="D803" s="32" t="s">
        <v>797</v>
      </c>
      <c r="E803" s="23">
        <v>192</v>
      </c>
      <c r="F803" s="28">
        <v>9.5731330022292435E-5</v>
      </c>
    </row>
    <row r="804" spans="1:6" x14ac:dyDescent="0.2">
      <c r="A804" s="73">
        <v>73</v>
      </c>
      <c r="B804" s="31" t="s">
        <v>25</v>
      </c>
      <c r="C804" s="35">
        <v>73152</v>
      </c>
      <c r="D804" s="31" t="s">
        <v>798</v>
      </c>
      <c r="E804" s="22">
        <v>192</v>
      </c>
      <c r="F804" s="21">
        <v>9.5731330022292435E-5</v>
      </c>
    </row>
    <row r="805" spans="1:6" x14ac:dyDescent="0.2">
      <c r="A805" s="72">
        <v>41</v>
      </c>
      <c r="B805" s="32" t="s">
        <v>27</v>
      </c>
      <c r="C805" s="36">
        <v>41026</v>
      </c>
      <c r="D805" s="32" t="s">
        <v>799</v>
      </c>
      <c r="E805" s="23">
        <v>191</v>
      </c>
      <c r="F805" s="28">
        <v>9.5232729345093E-5</v>
      </c>
    </row>
    <row r="806" spans="1:6" x14ac:dyDescent="0.2">
      <c r="A806" s="73">
        <v>68</v>
      </c>
      <c r="B806" s="31" t="s">
        <v>18</v>
      </c>
      <c r="C806" s="35">
        <v>19785</v>
      </c>
      <c r="D806" s="31" t="s">
        <v>33</v>
      </c>
      <c r="E806" s="22">
        <v>191</v>
      </c>
      <c r="F806" s="21">
        <v>9.5232729345093E-5</v>
      </c>
    </row>
    <row r="807" spans="1:6" x14ac:dyDescent="0.2">
      <c r="A807" s="72">
        <v>15</v>
      </c>
      <c r="B807" s="32" t="s">
        <v>23</v>
      </c>
      <c r="C807" s="36">
        <v>15223</v>
      </c>
      <c r="D807" s="32" t="s">
        <v>800</v>
      </c>
      <c r="E807" s="23">
        <v>190</v>
      </c>
      <c r="F807" s="28">
        <v>9.4734128667893551E-5</v>
      </c>
    </row>
    <row r="808" spans="1:6" x14ac:dyDescent="0.2">
      <c r="A808" s="73">
        <v>25</v>
      </c>
      <c r="B808" s="31" t="s">
        <v>17</v>
      </c>
      <c r="C808" s="35">
        <v>25594</v>
      </c>
      <c r="D808" s="31" t="s">
        <v>801</v>
      </c>
      <c r="E808" s="22">
        <v>190</v>
      </c>
      <c r="F808" s="21">
        <v>9.4734128667893551E-5</v>
      </c>
    </row>
    <row r="809" spans="1:6" x14ac:dyDescent="0.2">
      <c r="A809" s="72">
        <v>54</v>
      </c>
      <c r="B809" s="32" t="s">
        <v>21</v>
      </c>
      <c r="C809" s="36">
        <v>54239</v>
      </c>
      <c r="D809" s="32" t="s">
        <v>802</v>
      </c>
      <c r="E809" s="23">
        <v>188</v>
      </c>
      <c r="F809" s="28">
        <v>9.3736927313494681E-5</v>
      </c>
    </row>
    <row r="810" spans="1:6" x14ac:dyDescent="0.2">
      <c r="A810" s="73">
        <v>73</v>
      </c>
      <c r="B810" s="31" t="s">
        <v>25</v>
      </c>
      <c r="C810" s="35">
        <v>73686</v>
      </c>
      <c r="D810" s="31" t="s">
        <v>803</v>
      </c>
      <c r="E810" s="22">
        <v>188</v>
      </c>
      <c r="F810" s="21">
        <v>9.3736927313494681E-5</v>
      </c>
    </row>
    <row r="811" spans="1:6" x14ac:dyDescent="0.2">
      <c r="A811" s="72">
        <v>15</v>
      </c>
      <c r="B811" s="32" t="s">
        <v>23</v>
      </c>
      <c r="C811" s="36">
        <v>15332</v>
      </c>
      <c r="D811" s="32" t="s">
        <v>804</v>
      </c>
      <c r="E811" s="23">
        <v>187</v>
      </c>
      <c r="F811" s="28">
        <v>9.3238326636295232E-5</v>
      </c>
    </row>
    <row r="812" spans="1:6" x14ac:dyDescent="0.2">
      <c r="A812" s="73">
        <v>15</v>
      </c>
      <c r="B812" s="31" t="s">
        <v>23</v>
      </c>
      <c r="C812" s="35">
        <v>15696</v>
      </c>
      <c r="D812" s="31" t="s">
        <v>805</v>
      </c>
      <c r="E812" s="22">
        <v>187</v>
      </c>
      <c r="F812" s="21">
        <v>9.3238326636295232E-5</v>
      </c>
    </row>
    <row r="813" spans="1:6" x14ac:dyDescent="0.2">
      <c r="A813" s="72">
        <v>27</v>
      </c>
      <c r="B813" s="32" t="s">
        <v>37</v>
      </c>
      <c r="C813" s="36">
        <v>27160</v>
      </c>
      <c r="D813" s="32" t="s">
        <v>806</v>
      </c>
      <c r="E813" s="23">
        <v>187</v>
      </c>
      <c r="F813" s="28">
        <v>9.3238326636295232E-5</v>
      </c>
    </row>
    <row r="814" spans="1:6" x14ac:dyDescent="0.2">
      <c r="A814" s="73">
        <v>68</v>
      </c>
      <c r="B814" s="31" t="s">
        <v>18</v>
      </c>
      <c r="C814" s="35">
        <v>68720</v>
      </c>
      <c r="D814" s="31" t="s">
        <v>807</v>
      </c>
      <c r="E814" s="22">
        <v>186</v>
      </c>
      <c r="F814" s="21">
        <v>9.2739725959095797E-5</v>
      </c>
    </row>
    <row r="815" spans="1:6" x14ac:dyDescent="0.2">
      <c r="A815" s="72">
        <v>5</v>
      </c>
      <c r="B815" s="32" t="s">
        <v>15</v>
      </c>
      <c r="C815" s="36" t="s">
        <v>1249</v>
      </c>
      <c r="D815" s="32" t="s">
        <v>808</v>
      </c>
      <c r="E815" s="23">
        <v>185</v>
      </c>
      <c r="F815" s="28">
        <v>9.2241125281896361E-5</v>
      </c>
    </row>
    <row r="816" spans="1:6" x14ac:dyDescent="0.2">
      <c r="A816" s="73">
        <v>5</v>
      </c>
      <c r="B816" s="31" t="s">
        <v>15</v>
      </c>
      <c r="C816" s="35" t="s">
        <v>1250</v>
      </c>
      <c r="D816" s="31" t="s">
        <v>809</v>
      </c>
      <c r="E816" s="22">
        <v>185</v>
      </c>
      <c r="F816" s="21">
        <v>9.2241125281896361E-5</v>
      </c>
    </row>
    <row r="817" spans="1:6" x14ac:dyDescent="0.2">
      <c r="A817" s="72">
        <v>5</v>
      </c>
      <c r="B817" s="32" t="s">
        <v>15</v>
      </c>
      <c r="C817" s="36" t="s">
        <v>1251</v>
      </c>
      <c r="D817" s="32" t="s">
        <v>810</v>
      </c>
      <c r="E817" s="23">
        <v>184</v>
      </c>
      <c r="F817" s="28">
        <v>9.1742524604696913E-5</v>
      </c>
    </row>
    <row r="818" spans="1:6" x14ac:dyDescent="0.2">
      <c r="A818" s="73">
        <v>52</v>
      </c>
      <c r="B818" s="31" t="s">
        <v>22</v>
      </c>
      <c r="C818" s="35">
        <v>52203</v>
      </c>
      <c r="D818" s="31" t="s">
        <v>779</v>
      </c>
      <c r="E818" s="22">
        <v>184</v>
      </c>
      <c r="F818" s="21">
        <v>9.1742524604696913E-5</v>
      </c>
    </row>
    <row r="819" spans="1:6" x14ac:dyDescent="0.2">
      <c r="A819" s="72">
        <v>25</v>
      </c>
      <c r="B819" s="32" t="s">
        <v>17</v>
      </c>
      <c r="C819" s="36">
        <v>25839</v>
      </c>
      <c r="D819" s="32" t="s">
        <v>811</v>
      </c>
      <c r="E819" s="23">
        <v>182</v>
      </c>
      <c r="F819" s="28">
        <v>9.0745323250298042E-5</v>
      </c>
    </row>
    <row r="820" spans="1:6" x14ac:dyDescent="0.2">
      <c r="A820" s="73">
        <v>52</v>
      </c>
      <c r="B820" s="31" t="s">
        <v>22</v>
      </c>
      <c r="C820" s="35">
        <v>52022</v>
      </c>
      <c r="D820" s="31" t="s">
        <v>812</v>
      </c>
      <c r="E820" s="22">
        <v>182</v>
      </c>
      <c r="F820" s="21">
        <v>9.0745323250298042E-5</v>
      </c>
    </row>
    <row r="821" spans="1:6" x14ac:dyDescent="0.2">
      <c r="A821" s="72">
        <v>52</v>
      </c>
      <c r="B821" s="32" t="s">
        <v>22</v>
      </c>
      <c r="C821" s="36">
        <v>88564</v>
      </c>
      <c r="D821" s="32" t="s">
        <v>566</v>
      </c>
      <c r="E821" s="23">
        <v>182</v>
      </c>
      <c r="F821" s="28">
        <v>9.0745323250298042E-5</v>
      </c>
    </row>
    <row r="822" spans="1:6" x14ac:dyDescent="0.2">
      <c r="A822" s="73">
        <v>73</v>
      </c>
      <c r="B822" s="31" t="s">
        <v>25</v>
      </c>
      <c r="C822" s="35">
        <v>73873</v>
      </c>
      <c r="D822" s="31" t="s">
        <v>813</v>
      </c>
      <c r="E822" s="22">
        <v>182</v>
      </c>
      <c r="F822" s="21">
        <v>9.0745323250298042E-5</v>
      </c>
    </row>
    <row r="823" spans="1:6" x14ac:dyDescent="0.2">
      <c r="A823" s="72">
        <v>68</v>
      </c>
      <c r="B823" s="32" t="s">
        <v>18</v>
      </c>
      <c r="C823" s="36" t="s">
        <v>1205</v>
      </c>
      <c r="D823" s="32" t="s">
        <v>474</v>
      </c>
      <c r="E823" s="23">
        <v>181</v>
      </c>
      <c r="F823" s="28">
        <v>9.0246722573098594E-5</v>
      </c>
    </row>
    <row r="824" spans="1:6" x14ac:dyDescent="0.2">
      <c r="A824" s="73">
        <v>73</v>
      </c>
      <c r="B824" s="31" t="s">
        <v>25</v>
      </c>
      <c r="C824" s="35">
        <v>73030</v>
      </c>
      <c r="D824" s="31" t="s">
        <v>814</v>
      </c>
      <c r="E824" s="22">
        <v>181</v>
      </c>
      <c r="F824" s="21">
        <v>9.0246722573098594E-5</v>
      </c>
    </row>
    <row r="825" spans="1:6" x14ac:dyDescent="0.2">
      <c r="A825" s="72">
        <v>5</v>
      </c>
      <c r="B825" s="32" t="s">
        <v>15</v>
      </c>
      <c r="C825" s="36" t="s">
        <v>1252</v>
      </c>
      <c r="D825" s="32" t="s">
        <v>815</v>
      </c>
      <c r="E825" s="23">
        <v>180</v>
      </c>
      <c r="F825" s="28">
        <v>8.9748121895899159E-5</v>
      </c>
    </row>
    <row r="826" spans="1:6" x14ac:dyDescent="0.2">
      <c r="A826" s="73">
        <v>5</v>
      </c>
      <c r="B826" s="31" t="s">
        <v>15</v>
      </c>
      <c r="C826" s="35" t="s">
        <v>1229</v>
      </c>
      <c r="D826" s="31" t="s">
        <v>619</v>
      </c>
      <c r="E826" s="22">
        <v>180</v>
      </c>
      <c r="F826" s="21">
        <v>8.9748121895899159E-5</v>
      </c>
    </row>
    <row r="827" spans="1:6" x14ac:dyDescent="0.2">
      <c r="A827" s="72">
        <v>41</v>
      </c>
      <c r="B827" s="32" t="s">
        <v>27</v>
      </c>
      <c r="C827" s="36">
        <v>41518</v>
      </c>
      <c r="D827" s="32" t="s">
        <v>816</v>
      </c>
      <c r="E827" s="23">
        <v>180</v>
      </c>
      <c r="F827" s="28">
        <v>8.9748121895899159E-5</v>
      </c>
    </row>
    <row r="828" spans="1:6" x14ac:dyDescent="0.2">
      <c r="A828" s="73">
        <v>13</v>
      </c>
      <c r="B828" s="31" t="s">
        <v>20</v>
      </c>
      <c r="C828" s="35">
        <v>13248</v>
      </c>
      <c r="D828" s="31" t="s">
        <v>817</v>
      </c>
      <c r="E828" s="22">
        <v>179</v>
      </c>
      <c r="F828" s="21">
        <v>8.9249521218699723E-5</v>
      </c>
    </row>
    <row r="829" spans="1:6" x14ac:dyDescent="0.2">
      <c r="A829" s="72">
        <v>25</v>
      </c>
      <c r="B829" s="32" t="s">
        <v>17</v>
      </c>
      <c r="C829" s="36">
        <v>25851</v>
      </c>
      <c r="D829" s="32" t="s">
        <v>818</v>
      </c>
      <c r="E829" s="23">
        <v>179</v>
      </c>
      <c r="F829" s="28">
        <v>8.9249521218699723E-5</v>
      </c>
    </row>
    <row r="830" spans="1:6" x14ac:dyDescent="0.2">
      <c r="A830" s="73">
        <v>73</v>
      </c>
      <c r="B830" s="31" t="s">
        <v>25</v>
      </c>
      <c r="C830" s="35">
        <v>73461</v>
      </c>
      <c r="D830" s="31" t="s">
        <v>819</v>
      </c>
      <c r="E830" s="22">
        <v>179</v>
      </c>
      <c r="F830" s="21">
        <v>8.9249521218699723E-5</v>
      </c>
    </row>
    <row r="831" spans="1:6" x14ac:dyDescent="0.2">
      <c r="A831" s="72">
        <v>5</v>
      </c>
      <c r="B831" s="32" t="s">
        <v>15</v>
      </c>
      <c r="C831" s="36" t="s">
        <v>1253</v>
      </c>
      <c r="D831" s="32" t="s">
        <v>820</v>
      </c>
      <c r="E831" s="23">
        <v>178</v>
      </c>
      <c r="F831" s="28">
        <v>8.8750920541500275E-5</v>
      </c>
    </row>
    <row r="832" spans="1:6" x14ac:dyDescent="0.2">
      <c r="A832" s="73">
        <v>19</v>
      </c>
      <c r="B832" s="31" t="s">
        <v>28</v>
      </c>
      <c r="C832" s="35">
        <v>18001</v>
      </c>
      <c r="D832" s="31" t="s">
        <v>84</v>
      </c>
      <c r="E832" s="22">
        <v>178</v>
      </c>
      <c r="F832" s="21">
        <v>8.8750920541500275E-5</v>
      </c>
    </row>
    <row r="833" spans="1:6" x14ac:dyDescent="0.2">
      <c r="A833" s="72">
        <v>68</v>
      </c>
      <c r="B833" s="32" t="s">
        <v>18</v>
      </c>
      <c r="C833" s="36">
        <v>68327</v>
      </c>
      <c r="D833" s="32" t="s">
        <v>821</v>
      </c>
      <c r="E833" s="23">
        <v>178</v>
      </c>
      <c r="F833" s="28">
        <v>8.8750920541500275E-5</v>
      </c>
    </row>
    <row r="834" spans="1:6" x14ac:dyDescent="0.2">
      <c r="A834" s="73">
        <v>5</v>
      </c>
      <c r="B834" s="31" t="s">
        <v>15</v>
      </c>
      <c r="C834" s="35" t="s">
        <v>1254</v>
      </c>
      <c r="D834" s="31" t="s">
        <v>822</v>
      </c>
      <c r="E834" s="22">
        <v>177</v>
      </c>
      <c r="F834" s="21">
        <v>8.8252319864300839E-5</v>
      </c>
    </row>
    <row r="835" spans="1:6" x14ac:dyDescent="0.2">
      <c r="A835" s="72">
        <v>5</v>
      </c>
      <c r="B835" s="32" t="s">
        <v>15</v>
      </c>
      <c r="C835" s="36" t="s">
        <v>1255</v>
      </c>
      <c r="D835" s="32" t="s">
        <v>823</v>
      </c>
      <c r="E835" s="23">
        <v>176</v>
      </c>
      <c r="F835" s="28">
        <v>8.7753719187101404E-5</v>
      </c>
    </row>
    <row r="836" spans="1:6" x14ac:dyDescent="0.2">
      <c r="A836" s="73">
        <v>13</v>
      </c>
      <c r="B836" s="31" t="s">
        <v>20</v>
      </c>
      <c r="C836" s="35">
        <v>13760</v>
      </c>
      <c r="D836" s="31" t="s">
        <v>824</v>
      </c>
      <c r="E836" s="22">
        <v>175</v>
      </c>
      <c r="F836" s="21">
        <v>8.7255118509901956E-5</v>
      </c>
    </row>
    <row r="837" spans="1:6" x14ac:dyDescent="0.2">
      <c r="A837" s="72">
        <v>41</v>
      </c>
      <c r="B837" s="32" t="s">
        <v>27</v>
      </c>
      <c r="C837" s="36">
        <v>41483</v>
      </c>
      <c r="D837" s="32" t="s">
        <v>825</v>
      </c>
      <c r="E837" s="23">
        <v>175</v>
      </c>
      <c r="F837" s="28">
        <v>8.7255118509901956E-5</v>
      </c>
    </row>
    <row r="838" spans="1:6" x14ac:dyDescent="0.2">
      <c r="A838" s="73">
        <v>52</v>
      </c>
      <c r="B838" s="31" t="s">
        <v>22</v>
      </c>
      <c r="C838" s="35">
        <v>52788</v>
      </c>
      <c r="D838" s="31" t="s">
        <v>826</v>
      </c>
      <c r="E838" s="22">
        <v>175</v>
      </c>
      <c r="F838" s="21">
        <v>8.7255118509901956E-5</v>
      </c>
    </row>
    <row r="839" spans="1:6" x14ac:dyDescent="0.2">
      <c r="A839" s="72">
        <v>68</v>
      </c>
      <c r="B839" s="32" t="s">
        <v>18</v>
      </c>
      <c r="C839" s="36">
        <v>68271</v>
      </c>
      <c r="D839" s="32" t="s">
        <v>827</v>
      </c>
      <c r="E839" s="23">
        <v>175</v>
      </c>
      <c r="F839" s="28">
        <v>8.7255118509901956E-5</v>
      </c>
    </row>
    <row r="840" spans="1:6" x14ac:dyDescent="0.2">
      <c r="A840" s="73">
        <v>17</v>
      </c>
      <c r="B840" s="31" t="s">
        <v>32</v>
      </c>
      <c r="C840" s="35">
        <v>17442</v>
      </c>
      <c r="D840" s="31" t="s">
        <v>828</v>
      </c>
      <c r="E840" s="22">
        <v>174</v>
      </c>
      <c r="F840" s="21">
        <v>8.675651783270252E-5</v>
      </c>
    </row>
    <row r="841" spans="1:6" x14ac:dyDescent="0.2">
      <c r="A841" s="72">
        <v>27</v>
      </c>
      <c r="B841" s="32" t="s">
        <v>37</v>
      </c>
      <c r="C841" s="36">
        <v>27450</v>
      </c>
      <c r="D841" s="32" t="s">
        <v>829</v>
      </c>
      <c r="E841" s="23">
        <v>174</v>
      </c>
      <c r="F841" s="28">
        <v>8.675651783270252E-5</v>
      </c>
    </row>
    <row r="842" spans="1:6" x14ac:dyDescent="0.2">
      <c r="A842" s="73">
        <v>41</v>
      </c>
      <c r="B842" s="31" t="s">
        <v>27</v>
      </c>
      <c r="C842" s="35">
        <v>41078</v>
      </c>
      <c r="D842" s="31" t="s">
        <v>830</v>
      </c>
      <c r="E842" s="22">
        <v>174</v>
      </c>
      <c r="F842" s="21">
        <v>8.675651783270252E-5</v>
      </c>
    </row>
    <row r="843" spans="1:6" x14ac:dyDescent="0.2">
      <c r="A843" s="72">
        <v>5</v>
      </c>
      <c r="B843" s="32" t="s">
        <v>15</v>
      </c>
      <c r="C843" s="36" t="s">
        <v>1256</v>
      </c>
      <c r="D843" s="32" t="s">
        <v>831</v>
      </c>
      <c r="E843" s="23">
        <v>173</v>
      </c>
      <c r="F843" s="28">
        <v>8.6257917155503085E-5</v>
      </c>
    </row>
    <row r="844" spans="1:6" x14ac:dyDescent="0.2">
      <c r="A844" s="73">
        <v>68</v>
      </c>
      <c r="B844" s="31" t="s">
        <v>18</v>
      </c>
      <c r="C844" s="35">
        <v>68324</v>
      </c>
      <c r="D844" s="31" t="s">
        <v>832</v>
      </c>
      <c r="E844" s="22">
        <v>173</v>
      </c>
      <c r="F844" s="21">
        <v>8.6257917155503085E-5</v>
      </c>
    </row>
    <row r="845" spans="1:6" x14ac:dyDescent="0.2">
      <c r="A845" s="72">
        <v>15</v>
      </c>
      <c r="B845" s="32" t="s">
        <v>23</v>
      </c>
      <c r="C845" s="36">
        <v>15755</v>
      </c>
      <c r="D845" s="32" t="s">
        <v>833</v>
      </c>
      <c r="E845" s="23">
        <v>172</v>
      </c>
      <c r="F845" s="28">
        <v>8.5759316478303636E-5</v>
      </c>
    </row>
    <row r="846" spans="1:6" x14ac:dyDescent="0.2">
      <c r="A846" s="73">
        <v>19</v>
      </c>
      <c r="B846" s="31" t="s">
        <v>28</v>
      </c>
      <c r="C846" s="35">
        <v>19693</v>
      </c>
      <c r="D846" s="31" t="s">
        <v>834</v>
      </c>
      <c r="E846" s="22">
        <v>172</v>
      </c>
      <c r="F846" s="21">
        <v>8.5759316478303636E-5</v>
      </c>
    </row>
    <row r="847" spans="1:6" x14ac:dyDescent="0.2">
      <c r="A847" s="72">
        <v>54</v>
      </c>
      <c r="B847" s="32" t="s">
        <v>21</v>
      </c>
      <c r="C847" s="36">
        <v>54051</v>
      </c>
      <c r="D847" s="32" t="s">
        <v>835</v>
      </c>
      <c r="E847" s="23">
        <v>172</v>
      </c>
      <c r="F847" s="28">
        <v>8.5759316478303636E-5</v>
      </c>
    </row>
    <row r="848" spans="1:6" x14ac:dyDescent="0.2">
      <c r="A848" s="73">
        <v>70</v>
      </c>
      <c r="B848" s="31" t="s">
        <v>33</v>
      </c>
      <c r="C848" s="35">
        <v>70265</v>
      </c>
      <c r="D848" s="31" t="s">
        <v>836</v>
      </c>
      <c r="E848" s="22">
        <v>172</v>
      </c>
      <c r="F848" s="21">
        <v>8.5759316478303636E-5</v>
      </c>
    </row>
    <row r="849" spans="1:6" x14ac:dyDescent="0.2">
      <c r="A849" s="72">
        <v>52</v>
      </c>
      <c r="B849" s="32" t="s">
        <v>22</v>
      </c>
      <c r="C849" s="36" t="s">
        <v>1257</v>
      </c>
      <c r="D849" s="32" t="s">
        <v>22</v>
      </c>
      <c r="E849" s="23">
        <v>170</v>
      </c>
      <c r="F849" s="28">
        <v>8.4762115123904766E-5</v>
      </c>
    </row>
    <row r="850" spans="1:6" x14ac:dyDescent="0.2">
      <c r="A850" s="73">
        <v>15</v>
      </c>
      <c r="B850" s="31" t="s">
        <v>23</v>
      </c>
      <c r="C850" s="35">
        <v>15494</v>
      </c>
      <c r="D850" s="31" t="s">
        <v>837</v>
      </c>
      <c r="E850" s="22">
        <v>169</v>
      </c>
      <c r="F850" s="21">
        <v>8.4263514446705317E-5</v>
      </c>
    </row>
    <row r="851" spans="1:6" x14ac:dyDescent="0.2">
      <c r="A851" s="72">
        <v>52</v>
      </c>
      <c r="B851" s="32" t="s">
        <v>22</v>
      </c>
      <c r="C851" s="36">
        <v>52233</v>
      </c>
      <c r="D851" s="32" t="s">
        <v>838</v>
      </c>
      <c r="E851" s="23">
        <v>169</v>
      </c>
      <c r="F851" s="28">
        <v>8.4263514446705317E-5</v>
      </c>
    </row>
    <row r="852" spans="1:6" x14ac:dyDescent="0.2">
      <c r="A852" s="73">
        <v>63</v>
      </c>
      <c r="B852" s="31" t="s">
        <v>34</v>
      </c>
      <c r="C852" s="35">
        <v>13212</v>
      </c>
      <c r="D852" s="31" t="s">
        <v>26</v>
      </c>
      <c r="E852" s="22">
        <v>169</v>
      </c>
      <c r="F852" s="21">
        <v>8.4263514446705317E-5</v>
      </c>
    </row>
    <row r="853" spans="1:6" x14ac:dyDescent="0.2">
      <c r="A853" s="72">
        <v>5</v>
      </c>
      <c r="B853" s="32" t="s">
        <v>15</v>
      </c>
      <c r="C853" s="36" t="s">
        <v>1258</v>
      </c>
      <c r="D853" s="32" t="s">
        <v>839</v>
      </c>
      <c r="E853" s="23">
        <v>168</v>
      </c>
      <c r="F853" s="28">
        <v>8.3764913769505882E-5</v>
      </c>
    </row>
    <row r="854" spans="1:6" x14ac:dyDescent="0.2">
      <c r="A854" s="73">
        <v>25</v>
      </c>
      <c r="B854" s="31" t="s">
        <v>17</v>
      </c>
      <c r="C854" s="35">
        <v>25491</v>
      </c>
      <c r="D854" s="31" t="s">
        <v>840</v>
      </c>
      <c r="E854" s="22">
        <v>167</v>
      </c>
      <c r="F854" s="21">
        <v>8.3266313092306447E-5</v>
      </c>
    </row>
    <row r="855" spans="1:6" x14ac:dyDescent="0.2">
      <c r="A855" s="72">
        <v>5</v>
      </c>
      <c r="B855" s="32" t="s">
        <v>15</v>
      </c>
      <c r="C855" s="36" t="s">
        <v>1149</v>
      </c>
      <c r="D855" s="32" t="s">
        <v>139</v>
      </c>
      <c r="E855" s="23">
        <v>166</v>
      </c>
      <c r="F855" s="28">
        <v>8.2767712415106998E-5</v>
      </c>
    </row>
    <row r="856" spans="1:6" x14ac:dyDescent="0.2">
      <c r="A856" s="73">
        <v>27</v>
      </c>
      <c r="B856" s="31" t="s">
        <v>37</v>
      </c>
      <c r="C856" s="35">
        <v>27491</v>
      </c>
      <c r="D856" s="31" t="s">
        <v>841</v>
      </c>
      <c r="E856" s="22">
        <v>166</v>
      </c>
      <c r="F856" s="21">
        <v>8.2767712415106998E-5</v>
      </c>
    </row>
    <row r="857" spans="1:6" x14ac:dyDescent="0.2">
      <c r="A857" s="72">
        <v>5</v>
      </c>
      <c r="B857" s="32" t="s">
        <v>15</v>
      </c>
      <c r="C857" s="36" t="s">
        <v>1259</v>
      </c>
      <c r="D857" s="32" t="s">
        <v>842</v>
      </c>
      <c r="E857" s="23">
        <v>165</v>
      </c>
      <c r="F857" s="28">
        <v>8.2269111737907563E-5</v>
      </c>
    </row>
    <row r="858" spans="1:6" x14ac:dyDescent="0.2">
      <c r="A858" s="73">
        <v>8</v>
      </c>
      <c r="B858" s="31" t="s">
        <v>19</v>
      </c>
      <c r="C858" s="35" t="s">
        <v>1260</v>
      </c>
      <c r="D858" s="31" t="s">
        <v>843</v>
      </c>
      <c r="E858" s="22">
        <v>165</v>
      </c>
      <c r="F858" s="21">
        <v>8.2269111737907563E-5</v>
      </c>
    </row>
    <row r="859" spans="1:6" x14ac:dyDescent="0.2">
      <c r="A859" s="72">
        <v>13</v>
      </c>
      <c r="B859" s="32" t="s">
        <v>20</v>
      </c>
      <c r="C859" s="36">
        <v>13580</v>
      </c>
      <c r="D859" s="32" t="s">
        <v>844</v>
      </c>
      <c r="E859" s="23">
        <v>164</v>
      </c>
      <c r="F859" s="28">
        <v>8.1770511060708128E-5</v>
      </c>
    </row>
    <row r="860" spans="1:6" x14ac:dyDescent="0.2">
      <c r="A860" s="73">
        <v>25</v>
      </c>
      <c r="B860" s="31" t="s">
        <v>17</v>
      </c>
      <c r="C860" s="35">
        <v>25779</v>
      </c>
      <c r="D860" s="31" t="s">
        <v>845</v>
      </c>
      <c r="E860" s="22">
        <v>164</v>
      </c>
      <c r="F860" s="21">
        <v>8.1770511060708128E-5</v>
      </c>
    </row>
    <row r="861" spans="1:6" x14ac:dyDescent="0.2">
      <c r="A861" s="72">
        <v>5</v>
      </c>
      <c r="B861" s="32" t="s">
        <v>15</v>
      </c>
      <c r="C861" s="36" t="s">
        <v>1261</v>
      </c>
      <c r="D861" s="32" t="s">
        <v>846</v>
      </c>
      <c r="E861" s="23">
        <v>163</v>
      </c>
      <c r="F861" s="28">
        <v>8.1271910383508679E-5</v>
      </c>
    </row>
    <row r="862" spans="1:6" x14ac:dyDescent="0.2">
      <c r="A862" s="73">
        <v>15</v>
      </c>
      <c r="B862" s="31" t="s">
        <v>23</v>
      </c>
      <c r="C862" s="35">
        <v>15189</v>
      </c>
      <c r="D862" s="31" t="s">
        <v>847</v>
      </c>
      <c r="E862" s="22">
        <v>162</v>
      </c>
      <c r="F862" s="21">
        <v>8.0773309706309244E-5</v>
      </c>
    </row>
    <row r="863" spans="1:6" x14ac:dyDescent="0.2">
      <c r="A863" s="72">
        <v>27</v>
      </c>
      <c r="B863" s="32" t="s">
        <v>37</v>
      </c>
      <c r="C863" s="36">
        <v>27372</v>
      </c>
      <c r="D863" s="32" t="s">
        <v>848</v>
      </c>
      <c r="E863" s="23">
        <v>162</v>
      </c>
      <c r="F863" s="28">
        <v>8.0773309706309244E-5</v>
      </c>
    </row>
    <row r="864" spans="1:6" x14ac:dyDescent="0.2">
      <c r="A864" s="73">
        <v>25</v>
      </c>
      <c r="B864" s="31" t="s">
        <v>17</v>
      </c>
      <c r="C864" s="35">
        <v>25335</v>
      </c>
      <c r="D864" s="31" t="s">
        <v>849</v>
      </c>
      <c r="E864" s="22">
        <v>161</v>
      </c>
      <c r="F864" s="21">
        <v>8.0274709029109809E-5</v>
      </c>
    </row>
    <row r="865" spans="1:6" x14ac:dyDescent="0.2">
      <c r="A865" s="72">
        <v>91</v>
      </c>
      <c r="B865" s="32" t="s">
        <v>43</v>
      </c>
      <c r="C865" s="36">
        <v>91540</v>
      </c>
      <c r="D865" s="32" t="s">
        <v>850</v>
      </c>
      <c r="E865" s="23">
        <v>160</v>
      </c>
      <c r="F865" s="28">
        <v>7.977610835191036E-5</v>
      </c>
    </row>
    <row r="866" spans="1:6" x14ac:dyDescent="0.2">
      <c r="A866" s="73">
        <v>15</v>
      </c>
      <c r="B866" s="31" t="s">
        <v>23</v>
      </c>
      <c r="C866" s="35">
        <v>15673</v>
      </c>
      <c r="D866" s="31" t="s">
        <v>851</v>
      </c>
      <c r="E866" s="22">
        <v>160</v>
      </c>
      <c r="F866" s="21">
        <v>7.977610835191036E-5</v>
      </c>
    </row>
    <row r="867" spans="1:6" x14ac:dyDescent="0.2">
      <c r="A867" s="72">
        <v>15</v>
      </c>
      <c r="B867" s="32" t="s">
        <v>23</v>
      </c>
      <c r="C867" s="36">
        <v>15842</v>
      </c>
      <c r="D867" s="32" t="s">
        <v>852</v>
      </c>
      <c r="E867" s="23">
        <v>160</v>
      </c>
      <c r="F867" s="28">
        <v>7.977610835191036E-5</v>
      </c>
    </row>
    <row r="868" spans="1:6" x14ac:dyDescent="0.2">
      <c r="A868" s="73">
        <v>52</v>
      </c>
      <c r="B868" s="31" t="s">
        <v>22</v>
      </c>
      <c r="C868" s="35">
        <v>52699</v>
      </c>
      <c r="D868" s="31" t="s">
        <v>853</v>
      </c>
      <c r="E868" s="22">
        <v>160</v>
      </c>
      <c r="F868" s="21">
        <v>7.977610835191036E-5</v>
      </c>
    </row>
    <row r="869" spans="1:6" x14ac:dyDescent="0.2">
      <c r="A869" s="72">
        <v>54</v>
      </c>
      <c r="B869" s="32" t="s">
        <v>21</v>
      </c>
      <c r="C869" s="36">
        <v>54418</v>
      </c>
      <c r="D869" s="32" t="s">
        <v>854</v>
      </c>
      <c r="E869" s="23">
        <v>160</v>
      </c>
      <c r="F869" s="28">
        <v>7.977610835191036E-5</v>
      </c>
    </row>
    <row r="870" spans="1:6" x14ac:dyDescent="0.2">
      <c r="A870" s="73">
        <v>68</v>
      </c>
      <c r="B870" s="31" t="s">
        <v>18</v>
      </c>
      <c r="C870" s="35">
        <v>68318</v>
      </c>
      <c r="D870" s="31" t="s">
        <v>855</v>
      </c>
      <c r="E870" s="22">
        <v>160</v>
      </c>
      <c r="F870" s="21">
        <v>7.977610835191036E-5</v>
      </c>
    </row>
    <row r="871" spans="1:6" x14ac:dyDescent="0.2">
      <c r="A871" s="72">
        <v>15</v>
      </c>
      <c r="B871" s="32" t="s">
        <v>23</v>
      </c>
      <c r="C871" s="36">
        <v>15464</v>
      </c>
      <c r="D871" s="32" t="s">
        <v>856</v>
      </c>
      <c r="E871" s="23">
        <v>159</v>
      </c>
      <c r="F871" s="28">
        <v>7.9277507674710925E-5</v>
      </c>
    </row>
    <row r="872" spans="1:6" x14ac:dyDescent="0.2">
      <c r="A872" s="73">
        <v>41</v>
      </c>
      <c r="B872" s="31" t="s">
        <v>27</v>
      </c>
      <c r="C872" s="35">
        <v>41206</v>
      </c>
      <c r="D872" s="31" t="s">
        <v>857</v>
      </c>
      <c r="E872" s="22">
        <v>159</v>
      </c>
      <c r="F872" s="21">
        <v>7.9277507674710925E-5</v>
      </c>
    </row>
    <row r="873" spans="1:6" x14ac:dyDescent="0.2">
      <c r="A873" s="72">
        <v>73</v>
      </c>
      <c r="B873" s="32" t="s">
        <v>25</v>
      </c>
      <c r="C873" s="36">
        <v>73547</v>
      </c>
      <c r="D873" s="32" t="s">
        <v>858</v>
      </c>
      <c r="E873" s="23">
        <v>159</v>
      </c>
      <c r="F873" s="28">
        <v>7.9277507674710925E-5</v>
      </c>
    </row>
    <row r="874" spans="1:6" x14ac:dyDescent="0.2">
      <c r="A874" s="73">
        <v>5</v>
      </c>
      <c r="B874" s="31" t="s">
        <v>15</v>
      </c>
      <c r="C874" s="35" t="s">
        <v>1247</v>
      </c>
      <c r="D874" s="31" t="s">
        <v>766</v>
      </c>
      <c r="E874" s="22">
        <v>158</v>
      </c>
      <c r="F874" s="21">
        <v>7.877890699751149E-5</v>
      </c>
    </row>
    <row r="875" spans="1:6" x14ac:dyDescent="0.2">
      <c r="A875" s="72">
        <v>27</v>
      </c>
      <c r="B875" s="32" t="s">
        <v>37</v>
      </c>
      <c r="C875" s="36">
        <v>27660</v>
      </c>
      <c r="D875" s="32" t="s">
        <v>859</v>
      </c>
      <c r="E875" s="23">
        <v>158</v>
      </c>
      <c r="F875" s="28">
        <v>7.877890699751149E-5</v>
      </c>
    </row>
    <row r="876" spans="1:6" x14ac:dyDescent="0.2">
      <c r="A876" s="73">
        <v>15</v>
      </c>
      <c r="B876" s="31" t="s">
        <v>23</v>
      </c>
      <c r="C876" s="35">
        <v>15272</v>
      </c>
      <c r="D876" s="31" t="s">
        <v>860</v>
      </c>
      <c r="E876" s="22">
        <v>157</v>
      </c>
      <c r="F876" s="21">
        <v>7.8280306320312041E-5</v>
      </c>
    </row>
    <row r="877" spans="1:6" x14ac:dyDescent="0.2">
      <c r="A877" s="72">
        <v>27</v>
      </c>
      <c r="B877" s="32" t="s">
        <v>37</v>
      </c>
      <c r="C877" s="36">
        <v>27150</v>
      </c>
      <c r="D877" s="32" t="s">
        <v>861</v>
      </c>
      <c r="E877" s="23">
        <v>157</v>
      </c>
      <c r="F877" s="28">
        <v>7.8280306320312041E-5</v>
      </c>
    </row>
    <row r="878" spans="1:6" x14ac:dyDescent="0.2">
      <c r="A878" s="73">
        <v>52</v>
      </c>
      <c r="B878" s="31" t="s">
        <v>22</v>
      </c>
      <c r="C878" s="35">
        <v>25473</v>
      </c>
      <c r="D878" s="31" t="s">
        <v>103</v>
      </c>
      <c r="E878" s="22">
        <v>157</v>
      </c>
      <c r="F878" s="21">
        <v>7.8280306320312041E-5</v>
      </c>
    </row>
    <row r="879" spans="1:6" x14ac:dyDescent="0.2">
      <c r="A879" s="72">
        <v>68</v>
      </c>
      <c r="B879" s="32" t="s">
        <v>18</v>
      </c>
      <c r="C879" s="36">
        <v>68418</v>
      </c>
      <c r="D879" s="32" t="s">
        <v>862</v>
      </c>
      <c r="E879" s="23">
        <v>157</v>
      </c>
      <c r="F879" s="28">
        <v>7.8280306320312041E-5</v>
      </c>
    </row>
    <row r="880" spans="1:6" x14ac:dyDescent="0.2">
      <c r="A880" s="73">
        <v>19</v>
      </c>
      <c r="B880" s="31" t="s">
        <v>28</v>
      </c>
      <c r="C880" s="35">
        <v>19824</v>
      </c>
      <c r="D880" s="31" t="s">
        <v>863</v>
      </c>
      <c r="E880" s="22">
        <v>156</v>
      </c>
      <c r="F880" s="21">
        <v>7.7781705643112606E-5</v>
      </c>
    </row>
    <row r="881" spans="1:6" x14ac:dyDescent="0.2">
      <c r="A881" s="72">
        <v>25</v>
      </c>
      <c r="B881" s="32" t="s">
        <v>17</v>
      </c>
      <c r="C881" s="36">
        <v>25154</v>
      </c>
      <c r="D881" s="32" t="s">
        <v>864</v>
      </c>
      <c r="E881" s="23">
        <v>156</v>
      </c>
      <c r="F881" s="28">
        <v>7.7781705643112606E-5</v>
      </c>
    </row>
    <row r="882" spans="1:6" x14ac:dyDescent="0.2">
      <c r="A882" s="73">
        <v>25</v>
      </c>
      <c r="B882" s="31" t="s">
        <v>17</v>
      </c>
      <c r="C882" s="35">
        <v>25781</v>
      </c>
      <c r="D882" s="31" t="s">
        <v>865</v>
      </c>
      <c r="E882" s="22">
        <v>156</v>
      </c>
      <c r="F882" s="21">
        <v>7.7781705643112606E-5</v>
      </c>
    </row>
    <row r="883" spans="1:6" x14ac:dyDescent="0.2">
      <c r="A883" s="72">
        <v>52</v>
      </c>
      <c r="B883" s="32" t="s">
        <v>22</v>
      </c>
      <c r="C883" s="36">
        <v>52287</v>
      </c>
      <c r="D883" s="32" t="s">
        <v>866</v>
      </c>
      <c r="E883" s="23">
        <v>156</v>
      </c>
      <c r="F883" s="28">
        <v>7.7781705643112606E-5</v>
      </c>
    </row>
    <row r="884" spans="1:6" x14ac:dyDescent="0.2">
      <c r="A884" s="73">
        <v>5</v>
      </c>
      <c r="B884" s="31" t="s">
        <v>15</v>
      </c>
      <c r="C884" s="35" t="s">
        <v>1262</v>
      </c>
      <c r="D884" s="31" t="s">
        <v>867</v>
      </c>
      <c r="E884" s="22">
        <v>155</v>
      </c>
      <c r="F884" s="21">
        <v>7.7283104965913171E-5</v>
      </c>
    </row>
    <row r="885" spans="1:6" x14ac:dyDescent="0.2">
      <c r="A885" s="72">
        <v>15</v>
      </c>
      <c r="B885" s="32" t="s">
        <v>23</v>
      </c>
      <c r="C885" s="36">
        <v>15180</v>
      </c>
      <c r="D885" s="32" t="s">
        <v>868</v>
      </c>
      <c r="E885" s="23">
        <v>155</v>
      </c>
      <c r="F885" s="28">
        <v>7.7283104965913171E-5</v>
      </c>
    </row>
    <row r="886" spans="1:6" x14ac:dyDescent="0.2">
      <c r="A886" s="73">
        <v>25</v>
      </c>
      <c r="B886" s="31" t="s">
        <v>17</v>
      </c>
      <c r="C886" s="35">
        <v>25867</v>
      </c>
      <c r="D886" s="31" t="s">
        <v>869</v>
      </c>
      <c r="E886" s="22">
        <v>155</v>
      </c>
      <c r="F886" s="21">
        <v>7.7283104965913171E-5</v>
      </c>
    </row>
    <row r="887" spans="1:6" x14ac:dyDescent="0.2">
      <c r="A887" s="72">
        <v>15</v>
      </c>
      <c r="B887" s="32" t="s">
        <v>23</v>
      </c>
      <c r="C887" s="36">
        <v>15763</v>
      </c>
      <c r="D887" s="32" t="s">
        <v>870</v>
      </c>
      <c r="E887" s="23">
        <v>154</v>
      </c>
      <c r="F887" s="28">
        <v>7.6784504288713722E-5</v>
      </c>
    </row>
    <row r="888" spans="1:6" x14ac:dyDescent="0.2">
      <c r="A888" s="73">
        <v>15</v>
      </c>
      <c r="B888" s="31" t="s">
        <v>23</v>
      </c>
      <c r="C888" s="35">
        <v>15897</v>
      </c>
      <c r="D888" s="31" t="s">
        <v>871</v>
      </c>
      <c r="E888" s="22">
        <v>154</v>
      </c>
      <c r="F888" s="21">
        <v>7.6784504288713722E-5</v>
      </c>
    </row>
    <row r="889" spans="1:6" x14ac:dyDescent="0.2">
      <c r="A889" s="72">
        <v>15</v>
      </c>
      <c r="B889" s="32" t="s">
        <v>23</v>
      </c>
      <c r="C889" s="36">
        <v>15403</v>
      </c>
      <c r="D889" s="32" t="s">
        <v>872</v>
      </c>
      <c r="E889" s="23">
        <v>153</v>
      </c>
      <c r="F889" s="28">
        <v>7.6285903611514287E-5</v>
      </c>
    </row>
    <row r="890" spans="1:6" x14ac:dyDescent="0.2">
      <c r="A890" s="73">
        <v>5</v>
      </c>
      <c r="B890" s="31" t="s">
        <v>15</v>
      </c>
      <c r="C890" s="35" t="s">
        <v>1257</v>
      </c>
      <c r="D890" s="31" t="s">
        <v>22</v>
      </c>
      <c r="E890" s="22">
        <v>152</v>
      </c>
      <c r="F890" s="21">
        <v>7.5787302934314852E-5</v>
      </c>
    </row>
    <row r="891" spans="1:6" x14ac:dyDescent="0.2">
      <c r="A891" s="72">
        <v>85</v>
      </c>
      <c r="B891" s="32" t="s">
        <v>36</v>
      </c>
      <c r="C891" s="36">
        <v>85400</v>
      </c>
      <c r="D891" s="32" t="s">
        <v>873</v>
      </c>
      <c r="E891" s="23">
        <v>152</v>
      </c>
      <c r="F891" s="28">
        <v>7.5787302934314852E-5</v>
      </c>
    </row>
    <row r="892" spans="1:6" x14ac:dyDescent="0.2">
      <c r="A892" s="73">
        <v>25</v>
      </c>
      <c r="B892" s="31" t="s">
        <v>17</v>
      </c>
      <c r="C892" s="35">
        <v>25488</v>
      </c>
      <c r="D892" s="31" t="s">
        <v>874</v>
      </c>
      <c r="E892" s="22">
        <v>152</v>
      </c>
      <c r="F892" s="21">
        <v>7.5787302934314852E-5</v>
      </c>
    </row>
    <row r="893" spans="1:6" x14ac:dyDescent="0.2">
      <c r="A893" s="72">
        <v>52</v>
      </c>
      <c r="B893" s="32" t="s">
        <v>22</v>
      </c>
      <c r="C893" s="36">
        <v>52256</v>
      </c>
      <c r="D893" s="32" t="s">
        <v>875</v>
      </c>
      <c r="E893" s="23">
        <v>151</v>
      </c>
      <c r="F893" s="28">
        <v>7.5288702257115403E-5</v>
      </c>
    </row>
    <row r="894" spans="1:6" x14ac:dyDescent="0.2">
      <c r="A894" s="73">
        <v>18</v>
      </c>
      <c r="B894" s="31" t="s">
        <v>38</v>
      </c>
      <c r="C894" s="35">
        <v>18460</v>
      </c>
      <c r="D894" s="31" t="s">
        <v>876</v>
      </c>
      <c r="E894" s="22">
        <v>150</v>
      </c>
      <c r="F894" s="21">
        <v>7.4790101579915968E-5</v>
      </c>
    </row>
    <row r="895" spans="1:6" x14ac:dyDescent="0.2">
      <c r="A895" s="72">
        <v>25</v>
      </c>
      <c r="B895" s="32" t="s">
        <v>17</v>
      </c>
      <c r="C895" s="36">
        <v>25019</v>
      </c>
      <c r="D895" s="32" t="s">
        <v>773</v>
      </c>
      <c r="E895" s="23">
        <v>150</v>
      </c>
      <c r="F895" s="28">
        <v>7.4790101579915968E-5</v>
      </c>
    </row>
    <row r="896" spans="1:6" x14ac:dyDescent="0.2">
      <c r="A896" s="73">
        <v>25</v>
      </c>
      <c r="B896" s="31" t="s">
        <v>17</v>
      </c>
      <c r="C896" s="35">
        <v>25328</v>
      </c>
      <c r="D896" s="31" t="s">
        <v>877</v>
      </c>
      <c r="E896" s="22">
        <v>150</v>
      </c>
      <c r="F896" s="21">
        <v>7.4790101579915968E-5</v>
      </c>
    </row>
    <row r="897" spans="1:6" x14ac:dyDescent="0.2">
      <c r="A897" s="72">
        <v>15</v>
      </c>
      <c r="B897" s="32" t="s">
        <v>23</v>
      </c>
      <c r="C897" s="36">
        <v>15162</v>
      </c>
      <c r="D897" s="32" t="s">
        <v>878</v>
      </c>
      <c r="E897" s="23">
        <v>149</v>
      </c>
      <c r="F897" s="28">
        <v>7.4291500902716532E-5</v>
      </c>
    </row>
    <row r="898" spans="1:6" x14ac:dyDescent="0.2">
      <c r="A898" s="73">
        <v>15</v>
      </c>
      <c r="B898" s="31" t="s">
        <v>23</v>
      </c>
      <c r="C898" s="35">
        <v>15798</v>
      </c>
      <c r="D898" s="31" t="s">
        <v>879</v>
      </c>
      <c r="E898" s="22">
        <v>149</v>
      </c>
      <c r="F898" s="21">
        <v>7.4291500902716532E-5</v>
      </c>
    </row>
    <row r="899" spans="1:6" x14ac:dyDescent="0.2">
      <c r="A899" s="72">
        <v>54</v>
      </c>
      <c r="B899" s="32" t="s">
        <v>21</v>
      </c>
      <c r="C899" s="36">
        <v>54377</v>
      </c>
      <c r="D899" s="32" t="s">
        <v>880</v>
      </c>
      <c r="E899" s="23">
        <v>149</v>
      </c>
      <c r="F899" s="28">
        <v>7.4291500902716532E-5</v>
      </c>
    </row>
    <row r="900" spans="1:6" x14ac:dyDescent="0.2">
      <c r="A900" s="73">
        <v>86</v>
      </c>
      <c r="B900" s="31" t="s">
        <v>39</v>
      </c>
      <c r="C900" s="35" t="s">
        <v>1229</v>
      </c>
      <c r="D900" s="31" t="s">
        <v>619</v>
      </c>
      <c r="E900" s="22">
        <v>149</v>
      </c>
      <c r="F900" s="21">
        <v>7.4291500902716532E-5</v>
      </c>
    </row>
    <row r="901" spans="1:6" x14ac:dyDescent="0.2">
      <c r="A901" s="72">
        <v>68</v>
      </c>
      <c r="B901" s="32" t="s">
        <v>18</v>
      </c>
      <c r="C901" s="36">
        <v>68502</v>
      </c>
      <c r="D901" s="32" t="s">
        <v>881</v>
      </c>
      <c r="E901" s="23">
        <v>149</v>
      </c>
      <c r="F901" s="28">
        <v>7.4291500902716532E-5</v>
      </c>
    </row>
    <row r="902" spans="1:6" x14ac:dyDescent="0.2">
      <c r="A902" s="73">
        <v>27</v>
      </c>
      <c r="B902" s="31" t="s">
        <v>37</v>
      </c>
      <c r="C902" s="35">
        <v>27073</v>
      </c>
      <c r="D902" s="31" t="s">
        <v>882</v>
      </c>
      <c r="E902" s="22">
        <v>148</v>
      </c>
      <c r="F902" s="21">
        <v>7.3792900225517084E-5</v>
      </c>
    </row>
    <row r="903" spans="1:6" x14ac:dyDescent="0.2">
      <c r="A903" s="72">
        <v>25</v>
      </c>
      <c r="B903" s="32" t="s">
        <v>17</v>
      </c>
      <c r="C903" s="36">
        <v>25841</v>
      </c>
      <c r="D903" s="32" t="s">
        <v>883</v>
      </c>
      <c r="E903" s="23">
        <v>148</v>
      </c>
      <c r="F903" s="28">
        <v>7.3792900225517084E-5</v>
      </c>
    </row>
    <row r="904" spans="1:6" x14ac:dyDescent="0.2">
      <c r="A904" s="73">
        <v>5</v>
      </c>
      <c r="B904" s="31" t="s">
        <v>15</v>
      </c>
      <c r="C904" s="35" t="s">
        <v>1263</v>
      </c>
      <c r="D904" s="31" t="s">
        <v>884</v>
      </c>
      <c r="E904" s="22">
        <v>147</v>
      </c>
      <c r="F904" s="21">
        <v>7.3294299548317649E-5</v>
      </c>
    </row>
    <row r="905" spans="1:6" x14ac:dyDescent="0.2">
      <c r="A905" s="72">
        <v>25</v>
      </c>
      <c r="B905" s="32" t="s">
        <v>17</v>
      </c>
      <c r="C905" s="36">
        <v>25649</v>
      </c>
      <c r="D905" s="32" t="s">
        <v>749</v>
      </c>
      <c r="E905" s="23">
        <v>147</v>
      </c>
      <c r="F905" s="28">
        <v>7.3294299548317649E-5</v>
      </c>
    </row>
    <row r="906" spans="1:6" x14ac:dyDescent="0.2">
      <c r="A906" s="73">
        <v>52</v>
      </c>
      <c r="B906" s="31" t="s">
        <v>22</v>
      </c>
      <c r="C906" s="35">
        <v>52506</v>
      </c>
      <c r="D906" s="31" t="s">
        <v>885</v>
      </c>
      <c r="E906" s="22">
        <v>147</v>
      </c>
      <c r="F906" s="21">
        <v>7.3294299548317649E-5</v>
      </c>
    </row>
    <row r="907" spans="1:6" x14ac:dyDescent="0.2">
      <c r="A907" s="72">
        <v>15</v>
      </c>
      <c r="B907" s="32" t="s">
        <v>23</v>
      </c>
      <c r="C907" s="36">
        <v>15248</v>
      </c>
      <c r="D907" s="32" t="s">
        <v>886</v>
      </c>
      <c r="E907" s="23">
        <v>146</v>
      </c>
      <c r="F907" s="28">
        <v>7.2795698871118213E-5</v>
      </c>
    </row>
    <row r="908" spans="1:6" x14ac:dyDescent="0.2">
      <c r="A908" s="73">
        <v>13</v>
      </c>
      <c r="B908" s="31" t="s">
        <v>20</v>
      </c>
      <c r="C908" s="35">
        <v>13440</v>
      </c>
      <c r="D908" s="31" t="s">
        <v>887</v>
      </c>
      <c r="E908" s="22">
        <v>145</v>
      </c>
      <c r="F908" s="21">
        <v>7.2297098193918765E-5</v>
      </c>
    </row>
    <row r="909" spans="1:6" x14ac:dyDescent="0.2">
      <c r="A909" s="72">
        <v>15</v>
      </c>
      <c r="B909" s="32" t="s">
        <v>23</v>
      </c>
      <c r="C909" s="36">
        <v>15296</v>
      </c>
      <c r="D909" s="32" t="s">
        <v>888</v>
      </c>
      <c r="E909" s="23">
        <v>144</v>
      </c>
      <c r="F909" s="28">
        <v>7.179849751671933E-5</v>
      </c>
    </row>
    <row r="910" spans="1:6" x14ac:dyDescent="0.2">
      <c r="A910" s="73">
        <v>15</v>
      </c>
      <c r="B910" s="31" t="s">
        <v>23</v>
      </c>
      <c r="C910" s="35">
        <v>15442</v>
      </c>
      <c r="D910" s="31" t="s">
        <v>889</v>
      </c>
      <c r="E910" s="22">
        <v>143</v>
      </c>
      <c r="F910" s="21">
        <v>7.1299896839519881E-5</v>
      </c>
    </row>
    <row r="911" spans="1:6" x14ac:dyDescent="0.2">
      <c r="A911" s="72">
        <v>15</v>
      </c>
      <c r="B911" s="32" t="s">
        <v>23</v>
      </c>
      <c r="C911" s="36">
        <v>15820</v>
      </c>
      <c r="D911" s="32" t="s">
        <v>890</v>
      </c>
      <c r="E911" s="23">
        <v>143</v>
      </c>
      <c r="F911" s="28">
        <v>7.1299896839519881E-5</v>
      </c>
    </row>
    <row r="912" spans="1:6" x14ac:dyDescent="0.2">
      <c r="A912" s="73">
        <v>25</v>
      </c>
      <c r="B912" s="31" t="s">
        <v>17</v>
      </c>
      <c r="C912" s="35">
        <v>25777</v>
      </c>
      <c r="D912" s="31" t="s">
        <v>891</v>
      </c>
      <c r="E912" s="22">
        <v>143</v>
      </c>
      <c r="F912" s="21">
        <v>7.1299896839519881E-5</v>
      </c>
    </row>
    <row r="913" spans="1:6" x14ac:dyDescent="0.2">
      <c r="A913" s="72">
        <v>13</v>
      </c>
      <c r="B913" s="32" t="s">
        <v>20</v>
      </c>
      <c r="C913" s="36">
        <v>13650</v>
      </c>
      <c r="D913" s="32" t="s">
        <v>892</v>
      </c>
      <c r="E913" s="23">
        <v>142</v>
      </c>
      <c r="F913" s="28">
        <v>7.0801296162320446E-5</v>
      </c>
    </row>
    <row r="914" spans="1:6" x14ac:dyDescent="0.2">
      <c r="A914" s="73">
        <v>15</v>
      </c>
      <c r="B914" s="31" t="s">
        <v>23</v>
      </c>
      <c r="C914" s="35">
        <v>15185</v>
      </c>
      <c r="D914" s="31" t="s">
        <v>893</v>
      </c>
      <c r="E914" s="22">
        <v>142</v>
      </c>
      <c r="F914" s="21">
        <v>7.0801296162320446E-5</v>
      </c>
    </row>
    <row r="915" spans="1:6" x14ac:dyDescent="0.2">
      <c r="A915" s="72">
        <v>25</v>
      </c>
      <c r="B915" s="32" t="s">
        <v>17</v>
      </c>
      <c r="C915" s="36">
        <v>25862</v>
      </c>
      <c r="D915" s="32" t="s">
        <v>894</v>
      </c>
      <c r="E915" s="23">
        <v>142</v>
      </c>
      <c r="F915" s="28">
        <v>7.0801296162320446E-5</v>
      </c>
    </row>
    <row r="916" spans="1:6" x14ac:dyDescent="0.2">
      <c r="A916" s="73">
        <v>68</v>
      </c>
      <c r="B916" s="31" t="s">
        <v>18</v>
      </c>
      <c r="C916" s="35">
        <v>13268</v>
      </c>
      <c r="D916" s="31" t="s">
        <v>895</v>
      </c>
      <c r="E916" s="22">
        <v>142</v>
      </c>
      <c r="F916" s="21">
        <v>7.0801296162320446E-5</v>
      </c>
    </row>
    <row r="917" spans="1:6" x14ac:dyDescent="0.2">
      <c r="A917" s="72">
        <v>68</v>
      </c>
      <c r="B917" s="32" t="s">
        <v>18</v>
      </c>
      <c r="C917" s="36">
        <v>68368</v>
      </c>
      <c r="D917" s="32" t="s">
        <v>896</v>
      </c>
      <c r="E917" s="23">
        <v>142</v>
      </c>
      <c r="F917" s="28">
        <v>7.0801296162320446E-5</v>
      </c>
    </row>
    <row r="918" spans="1:6" x14ac:dyDescent="0.2">
      <c r="A918" s="73">
        <v>5</v>
      </c>
      <c r="B918" s="31" t="s">
        <v>15</v>
      </c>
      <c r="C918" s="35" t="s">
        <v>1264</v>
      </c>
      <c r="D918" s="31" t="s">
        <v>897</v>
      </c>
      <c r="E918" s="22">
        <v>140</v>
      </c>
      <c r="F918" s="21">
        <v>6.9804094807921562E-5</v>
      </c>
    </row>
    <row r="919" spans="1:6" x14ac:dyDescent="0.2">
      <c r="A919" s="72">
        <v>15</v>
      </c>
      <c r="B919" s="32" t="s">
        <v>23</v>
      </c>
      <c r="C919" s="36">
        <v>15790</v>
      </c>
      <c r="D919" s="32" t="s">
        <v>898</v>
      </c>
      <c r="E919" s="23">
        <v>140</v>
      </c>
      <c r="F919" s="28">
        <v>6.9804094807921562E-5</v>
      </c>
    </row>
    <row r="920" spans="1:6" x14ac:dyDescent="0.2">
      <c r="A920" s="73">
        <v>18</v>
      </c>
      <c r="B920" s="31" t="s">
        <v>38</v>
      </c>
      <c r="C920" s="35" t="s">
        <v>1261</v>
      </c>
      <c r="D920" s="31" t="s">
        <v>846</v>
      </c>
      <c r="E920" s="22">
        <v>140</v>
      </c>
      <c r="F920" s="21">
        <v>6.9804094807921562E-5</v>
      </c>
    </row>
    <row r="921" spans="1:6" x14ac:dyDescent="0.2">
      <c r="A921" s="72">
        <v>73</v>
      </c>
      <c r="B921" s="32" t="s">
        <v>25</v>
      </c>
      <c r="C921" s="36">
        <v>73024</v>
      </c>
      <c r="D921" s="32" t="s">
        <v>899</v>
      </c>
      <c r="E921" s="23">
        <v>139</v>
      </c>
      <c r="F921" s="28">
        <v>6.9305494130722127E-5</v>
      </c>
    </row>
    <row r="922" spans="1:6" x14ac:dyDescent="0.2">
      <c r="A922" s="73">
        <v>27</v>
      </c>
      <c r="B922" s="31" t="s">
        <v>37</v>
      </c>
      <c r="C922" s="35">
        <v>27413</v>
      </c>
      <c r="D922" s="31" t="s">
        <v>900</v>
      </c>
      <c r="E922" s="22">
        <v>138</v>
      </c>
      <c r="F922" s="21">
        <v>6.8806893453522691E-5</v>
      </c>
    </row>
    <row r="923" spans="1:6" x14ac:dyDescent="0.2">
      <c r="A923" s="72">
        <v>54</v>
      </c>
      <c r="B923" s="32" t="s">
        <v>21</v>
      </c>
      <c r="C923" s="36">
        <v>54223</v>
      </c>
      <c r="D923" s="32" t="s">
        <v>901</v>
      </c>
      <c r="E923" s="23">
        <v>138</v>
      </c>
      <c r="F923" s="28">
        <v>6.8806893453522691E-5</v>
      </c>
    </row>
    <row r="924" spans="1:6" x14ac:dyDescent="0.2">
      <c r="A924" s="73">
        <v>70</v>
      </c>
      <c r="B924" s="31" t="s">
        <v>33</v>
      </c>
      <c r="C924" s="35">
        <v>70204</v>
      </c>
      <c r="D924" s="31" t="s">
        <v>902</v>
      </c>
      <c r="E924" s="22">
        <v>138</v>
      </c>
      <c r="F924" s="21">
        <v>6.8806893453522691E-5</v>
      </c>
    </row>
    <row r="925" spans="1:6" x14ac:dyDescent="0.2">
      <c r="A925" s="72">
        <v>5</v>
      </c>
      <c r="B925" s="32" t="s">
        <v>15</v>
      </c>
      <c r="C925" s="36" t="s">
        <v>1265</v>
      </c>
      <c r="D925" s="32" t="s">
        <v>903</v>
      </c>
      <c r="E925" s="23">
        <v>137</v>
      </c>
      <c r="F925" s="28">
        <v>6.8308292776323243E-5</v>
      </c>
    </row>
    <row r="926" spans="1:6" x14ac:dyDescent="0.2">
      <c r="A926" s="73">
        <v>18</v>
      </c>
      <c r="B926" s="31" t="s">
        <v>38</v>
      </c>
      <c r="C926" s="35">
        <v>18756</v>
      </c>
      <c r="D926" s="31" t="s">
        <v>904</v>
      </c>
      <c r="E926" s="22">
        <v>137</v>
      </c>
      <c r="F926" s="21">
        <v>6.8308292776323243E-5</v>
      </c>
    </row>
    <row r="927" spans="1:6" x14ac:dyDescent="0.2">
      <c r="A927" s="72">
        <v>68</v>
      </c>
      <c r="B927" s="32" t="s">
        <v>18</v>
      </c>
      <c r="C927" s="36">
        <v>68444</v>
      </c>
      <c r="D927" s="32" t="s">
        <v>905</v>
      </c>
      <c r="E927" s="23">
        <v>137</v>
      </c>
      <c r="F927" s="28">
        <v>6.8308292776323243E-5</v>
      </c>
    </row>
    <row r="928" spans="1:6" x14ac:dyDescent="0.2">
      <c r="A928" s="73">
        <v>5</v>
      </c>
      <c r="B928" s="31" t="s">
        <v>15</v>
      </c>
      <c r="C928" s="35" t="s">
        <v>1266</v>
      </c>
      <c r="D928" s="31" t="s">
        <v>906</v>
      </c>
      <c r="E928" s="22">
        <v>136</v>
      </c>
      <c r="F928" s="21">
        <v>6.7809692099123807E-5</v>
      </c>
    </row>
    <row r="929" spans="1:6" x14ac:dyDescent="0.2">
      <c r="A929" s="72">
        <v>15</v>
      </c>
      <c r="B929" s="32" t="s">
        <v>23</v>
      </c>
      <c r="C929" s="36">
        <v>15580</v>
      </c>
      <c r="D929" s="32" t="s">
        <v>907</v>
      </c>
      <c r="E929" s="23">
        <v>135</v>
      </c>
      <c r="F929" s="28">
        <v>6.7311091421924372E-5</v>
      </c>
    </row>
    <row r="930" spans="1:6" x14ac:dyDescent="0.2">
      <c r="A930" s="73">
        <v>25</v>
      </c>
      <c r="B930" s="31" t="s">
        <v>17</v>
      </c>
      <c r="C930" s="35">
        <v>25224</v>
      </c>
      <c r="D930" s="31" t="s">
        <v>908</v>
      </c>
      <c r="E930" s="22">
        <v>135</v>
      </c>
      <c r="F930" s="21">
        <v>6.7311091421924372E-5</v>
      </c>
    </row>
    <row r="931" spans="1:6" x14ac:dyDescent="0.2">
      <c r="A931" s="72">
        <v>25</v>
      </c>
      <c r="B931" s="32" t="s">
        <v>17</v>
      </c>
      <c r="C931" s="36" t="s">
        <v>1143</v>
      </c>
      <c r="D931" s="32" t="s">
        <v>111</v>
      </c>
      <c r="E931" s="23">
        <v>135</v>
      </c>
      <c r="F931" s="28">
        <v>6.7311091421924372E-5</v>
      </c>
    </row>
    <row r="932" spans="1:6" x14ac:dyDescent="0.2">
      <c r="A932" s="73">
        <v>54</v>
      </c>
      <c r="B932" s="31" t="s">
        <v>21</v>
      </c>
      <c r="C932" s="35">
        <v>54398</v>
      </c>
      <c r="D932" s="31" t="s">
        <v>909</v>
      </c>
      <c r="E932" s="22">
        <v>135</v>
      </c>
      <c r="F932" s="21">
        <v>6.7311091421924372E-5</v>
      </c>
    </row>
    <row r="933" spans="1:6" x14ac:dyDescent="0.2">
      <c r="A933" s="72">
        <v>68</v>
      </c>
      <c r="B933" s="32" t="s">
        <v>18</v>
      </c>
      <c r="C933" s="36">
        <v>68533</v>
      </c>
      <c r="D933" s="32" t="s">
        <v>910</v>
      </c>
      <c r="E933" s="23">
        <v>134</v>
      </c>
      <c r="F933" s="28">
        <v>6.6812490744724924E-5</v>
      </c>
    </row>
    <row r="934" spans="1:6" x14ac:dyDescent="0.2">
      <c r="A934" s="73">
        <v>18</v>
      </c>
      <c r="B934" s="31" t="s">
        <v>38</v>
      </c>
      <c r="C934" s="35">
        <v>18029</v>
      </c>
      <c r="D934" s="31" t="s">
        <v>508</v>
      </c>
      <c r="E934" s="22">
        <v>133</v>
      </c>
      <c r="F934" s="21">
        <v>6.6313890067525488E-5</v>
      </c>
    </row>
    <row r="935" spans="1:6" x14ac:dyDescent="0.2">
      <c r="A935" s="72">
        <v>25</v>
      </c>
      <c r="B935" s="32" t="s">
        <v>17</v>
      </c>
      <c r="C935" s="36">
        <v>25372</v>
      </c>
      <c r="D935" s="32" t="s">
        <v>911</v>
      </c>
      <c r="E935" s="23">
        <v>133</v>
      </c>
      <c r="F935" s="28">
        <v>6.6313890067525488E-5</v>
      </c>
    </row>
    <row r="936" spans="1:6" x14ac:dyDescent="0.2">
      <c r="A936" s="73">
        <v>25</v>
      </c>
      <c r="B936" s="31" t="s">
        <v>17</v>
      </c>
      <c r="C936" s="35">
        <v>25898</v>
      </c>
      <c r="D936" s="31" t="s">
        <v>912</v>
      </c>
      <c r="E936" s="22">
        <v>133</v>
      </c>
      <c r="F936" s="21">
        <v>6.6313890067525488E-5</v>
      </c>
    </row>
    <row r="937" spans="1:6" x14ac:dyDescent="0.2">
      <c r="A937" s="72">
        <v>68</v>
      </c>
      <c r="B937" s="32" t="s">
        <v>18</v>
      </c>
      <c r="C937" s="36">
        <v>20621</v>
      </c>
      <c r="D937" s="32" t="s">
        <v>341</v>
      </c>
      <c r="E937" s="23">
        <v>133</v>
      </c>
      <c r="F937" s="28">
        <v>6.6313890067525488E-5</v>
      </c>
    </row>
    <row r="938" spans="1:6" x14ac:dyDescent="0.2">
      <c r="A938" s="73">
        <v>68</v>
      </c>
      <c r="B938" s="31" t="s">
        <v>18</v>
      </c>
      <c r="C938" s="35">
        <v>68217</v>
      </c>
      <c r="D938" s="31" t="s">
        <v>913</v>
      </c>
      <c r="E938" s="22">
        <v>130</v>
      </c>
      <c r="F938" s="21">
        <v>6.4818088035927169E-5</v>
      </c>
    </row>
    <row r="939" spans="1:6" x14ac:dyDescent="0.2">
      <c r="A939" s="72">
        <v>5</v>
      </c>
      <c r="B939" s="32" t="s">
        <v>15</v>
      </c>
      <c r="C939" s="36" t="s">
        <v>1267</v>
      </c>
      <c r="D939" s="32" t="s">
        <v>914</v>
      </c>
      <c r="E939" s="23">
        <v>129</v>
      </c>
      <c r="F939" s="28">
        <v>6.4319487358727734E-5</v>
      </c>
    </row>
    <row r="940" spans="1:6" x14ac:dyDescent="0.2">
      <c r="A940" s="73">
        <v>5</v>
      </c>
      <c r="B940" s="31" t="s">
        <v>15</v>
      </c>
      <c r="C940" s="35" t="s">
        <v>1268</v>
      </c>
      <c r="D940" s="31" t="s">
        <v>915</v>
      </c>
      <c r="E940" s="22">
        <v>129</v>
      </c>
      <c r="F940" s="21">
        <v>6.4319487358727734E-5</v>
      </c>
    </row>
    <row r="941" spans="1:6" x14ac:dyDescent="0.2">
      <c r="A941" s="72">
        <v>15</v>
      </c>
      <c r="B941" s="32" t="s">
        <v>23</v>
      </c>
      <c r="C941" s="36">
        <v>15690</v>
      </c>
      <c r="D941" s="32" t="s">
        <v>680</v>
      </c>
      <c r="E941" s="23">
        <v>129</v>
      </c>
      <c r="F941" s="28">
        <v>6.4319487358727734E-5</v>
      </c>
    </row>
    <row r="942" spans="1:6" x14ac:dyDescent="0.2">
      <c r="A942" s="73">
        <v>17</v>
      </c>
      <c r="B942" s="31" t="s">
        <v>32</v>
      </c>
      <c r="C942" s="35">
        <v>17665</v>
      </c>
      <c r="D942" s="31" t="s">
        <v>916</v>
      </c>
      <c r="E942" s="22">
        <v>129</v>
      </c>
      <c r="F942" s="21">
        <v>6.4319487358727734E-5</v>
      </c>
    </row>
    <row r="943" spans="1:6" x14ac:dyDescent="0.2">
      <c r="A943" s="72">
        <v>25</v>
      </c>
      <c r="B943" s="32" t="s">
        <v>17</v>
      </c>
      <c r="C943" s="36">
        <v>25793</v>
      </c>
      <c r="D943" s="32" t="s">
        <v>917</v>
      </c>
      <c r="E943" s="23">
        <v>129</v>
      </c>
      <c r="F943" s="28">
        <v>6.4319487358727734E-5</v>
      </c>
    </row>
    <row r="944" spans="1:6" x14ac:dyDescent="0.2">
      <c r="A944" s="73">
        <v>5</v>
      </c>
      <c r="B944" s="31" t="s">
        <v>15</v>
      </c>
      <c r="C944" s="35" t="s">
        <v>1269</v>
      </c>
      <c r="D944" s="31" t="s">
        <v>918</v>
      </c>
      <c r="E944" s="22">
        <v>128</v>
      </c>
      <c r="F944" s="21">
        <v>6.3820886681528285E-5</v>
      </c>
    </row>
    <row r="945" spans="1:6" x14ac:dyDescent="0.2">
      <c r="A945" s="72">
        <v>15</v>
      </c>
      <c r="B945" s="32" t="s">
        <v>23</v>
      </c>
      <c r="C945" s="36">
        <v>15276</v>
      </c>
      <c r="D945" s="32" t="s">
        <v>919</v>
      </c>
      <c r="E945" s="23">
        <v>128</v>
      </c>
      <c r="F945" s="28">
        <v>6.3820886681528285E-5</v>
      </c>
    </row>
    <row r="946" spans="1:6" x14ac:dyDescent="0.2">
      <c r="A946" s="73">
        <v>13</v>
      </c>
      <c r="B946" s="31" t="s">
        <v>20</v>
      </c>
      <c r="C946" s="35">
        <v>13268</v>
      </c>
      <c r="D946" s="31" t="s">
        <v>895</v>
      </c>
      <c r="E946" s="22">
        <v>127</v>
      </c>
      <c r="F946" s="21">
        <v>6.332228600432885E-5</v>
      </c>
    </row>
    <row r="947" spans="1:6" x14ac:dyDescent="0.2">
      <c r="A947" s="72">
        <v>19</v>
      </c>
      <c r="B947" s="32" t="s">
        <v>28</v>
      </c>
      <c r="C947" s="36">
        <v>19364</v>
      </c>
      <c r="D947" s="32" t="s">
        <v>920</v>
      </c>
      <c r="E947" s="23">
        <v>127</v>
      </c>
      <c r="F947" s="28">
        <v>6.332228600432885E-5</v>
      </c>
    </row>
    <row r="948" spans="1:6" x14ac:dyDescent="0.2">
      <c r="A948" s="73">
        <v>52</v>
      </c>
      <c r="B948" s="31" t="s">
        <v>22</v>
      </c>
      <c r="C948" s="35">
        <v>52051</v>
      </c>
      <c r="D948" s="31" t="s">
        <v>921</v>
      </c>
      <c r="E948" s="22">
        <v>127</v>
      </c>
      <c r="F948" s="21">
        <v>6.332228600432885E-5</v>
      </c>
    </row>
    <row r="949" spans="1:6" x14ac:dyDescent="0.2">
      <c r="A949" s="72">
        <v>52</v>
      </c>
      <c r="B949" s="32" t="s">
        <v>22</v>
      </c>
      <c r="C949" s="36">
        <v>52224</v>
      </c>
      <c r="D949" s="32" t="s">
        <v>922</v>
      </c>
      <c r="E949" s="23">
        <v>127</v>
      </c>
      <c r="F949" s="28">
        <v>6.332228600432885E-5</v>
      </c>
    </row>
    <row r="950" spans="1:6" x14ac:dyDescent="0.2">
      <c r="A950" s="73">
        <v>15</v>
      </c>
      <c r="B950" s="31" t="s">
        <v>23</v>
      </c>
      <c r="C950" s="35">
        <v>15215</v>
      </c>
      <c r="D950" s="31" t="s">
        <v>923</v>
      </c>
      <c r="E950" s="22">
        <v>126</v>
      </c>
      <c r="F950" s="21">
        <v>6.2823685327129415E-5</v>
      </c>
    </row>
    <row r="951" spans="1:6" x14ac:dyDescent="0.2">
      <c r="A951" s="72">
        <v>15</v>
      </c>
      <c r="B951" s="32" t="s">
        <v>23</v>
      </c>
      <c r="C951" s="36">
        <v>15514</v>
      </c>
      <c r="D951" s="32" t="s">
        <v>571</v>
      </c>
      <c r="E951" s="23">
        <v>126</v>
      </c>
      <c r="F951" s="28">
        <v>6.2823685327129415E-5</v>
      </c>
    </row>
    <row r="952" spans="1:6" x14ac:dyDescent="0.2">
      <c r="A952" s="73">
        <v>50</v>
      </c>
      <c r="B952" s="31" t="s">
        <v>24</v>
      </c>
      <c r="C952" s="35">
        <v>50270</v>
      </c>
      <c r="D952" s="31" t="s">
        <v>924</v>
      </c>
      <c r="E952" s="22">
        <v>124</v>
      </c>
      <c r="F952" s="21">
        <v>6.1826483972730531E-5</v>
      </c>
    </row>
    <row r="953" spans="1:6" x14ac:dyDescent="0.2">
      <c r="A953" s="72">
        <v>13</v>
      </c>
      <c r="B953" s="32" t="s">
        <v>20</v>
      </c>
      <c r="C953" s="36">
        <v>13030</v>
      </c>
      <c r="D953" s="32" t="s">
        <v>925</v>
      </c>
      <c r="E953" s="23">
        <v>123</v>
      </c>
      <c r="F953" s="28">
        <v>6.1327883295531096E-5</v>
      </c>
    </row>
    <row r="954" spans="1:6" x14ac:dyDescent="0.2">
      <c r="A954" s="73">
        <v>15</v>
      </c>
      <c r="B954" s="31" t="s">
        <v>23</v>
      </c>
      <c r="C954" s="35">
        <v>15362</v>
      </c>
      <c r="D954" s="31" t="s">
        <v>926</v>
      </c>
      <c r="E954" s="22">
        <v>123</v>
      </c>
      <c r="F954" s="21">
        <v>6.1327883295531096E-5</v>
      </c>
    </row>
    <row r="955" spans="1:6" x14ac:dyDescent="0.2">
      <c r="A955" s="72">
        <v>54</v>
      </c>
      <c r="B955" s="32" t="s">
        <v>21</v>
      </c>
      <c r="C955" s="36">
        <v>54313</v>
      </c>
      <c r="D955" s="32" t="s">
        <v>927</v>
      </c>
      <c r="E955" s="23">
        <v>123</v>
      </c>
      <c r="F955" s="28">
        <v>6.1327883295531096E-5</v>
      </c>
    </row>
    <row r="956" spans="1:6" x14ac:dyDescent="0.2">
      <c r="A956" s="73">
        <v>52</v>
      </c>
      <c r="B956" s="31" t="s">
        <v>22</v>
      </c>
      <c r="C956" s="35">
        <v>52210</v>
      </c>
      <c r="D956" s="31" t="s">
        <v>928</v>
      </c>
      <c r="E956" s="22">
        <v>121</v>
      </c>
      <c r="F956" s="21">
        <v>6.0330681941132212E-5</v>
      </c>
    </row>
    <row r="957" spans="1:6" x14ac:dyDescent="0.2">
      <c r="A957" s="72">
        <v>66</v>
      </c>
      <c r="B957" s="32" t="s">
        <v>31</v>
      </c>
      <c r="C957" s="36">
        <v>19075</v>
      </c>
      <c r="D957" s="32" t="s">
        <v>377</v>
      </c>
      <c r="E957" s="23">
        <v>121</v>
      </c>
      <c r="F957" s="28">
        <v>6.0330681941132212E-5</v>
      </c>
    </row>
    <row r="958" spans="1:6" x14ac:dyDescent="0.2">
      <c r="A958" s="73">
        <v>15</v>
      </c>
      <c r="B958" s="31" t="s">
        <v>23</v>
      </c>
      <c r="C958" s="35">
        <v>15224</v>
      </c>
      <c r="D958" s="31" t="s">
        <v>929</v>
      </c>
      <c r="E958" s="22">
        <v>120</v>
      </c>
      <c r="F958" s="21">
        <v>5.983208126393277E-5</v>
      </c>
    </row>
    <row r="959" spans="1:6" x14ac:dyDescent="0.2">
      <c r="A959" s="72">
        <v>15</v>
      </c>
      <c r="B959" s="32" t="s">
        <v>23</v>
      </c>
      <c r="C959" s="36">
        <v>15425</v>
      </c>
      <c r="D959" s="32" t="s">
        <v>930</v>
      </c>
      <c r="E959" s="23">
        <v>120</v>
      </c>
      <c r="F959" s="28">
        <v>5.983208126393277E-5</v>
      </c>
    </row>
    <row r="960" spans="1:6" x14ac:dyDescent="0.2">
      <c r="A960" s="73">
        <v>25</v>
      </c>
      <c r="B960" s="31" t="s">
        <v>17</v>
      </c>
      <c r="C960" s="35">
        <v>25489</v>
      </c>
      <c r="D960" s="31" t="s">
        <v>931</v>
      </c>
      <c r="E960" s="22">
        <v>120</v>
      </c>
      <c r="F960" s="21">
        <v>5.983208126393277E-5</v>
      </c>
    </row>
    <row r="961" spans="1:6" x14ac:dyDescent="0.2">
      <c r="A961" s="72">
        <v>15</v>
      </c>
      <c r="B961" s="32" t="s">
        <v>23</v>
      </c>
      <c r="C961" s="36">
        <v>15380</v>
      </c>
      <c r="D961" s="32" t="s">
        <v>932</v>
      </c>
      <c r="E961" s="23">
        <v>119</v>
      </c>
      <c r="F961" s="28">
        <v>5.9333480586733335E-5</v>
      </c>
    </row>
    <row r="962" spans="1:6" x14ac:dyDescent="0.2">
      <c r="A962" s="73">
        <v>15</v>
      </c>
      <c r="B962" s="31" t="s">
        <v>23</v>
      </c>
      <c r="C962" s="35">
        <v>15810</v>
      </c>
      <c r="D962" s="31" t="s">
        <v>933</v>
      </c>
      <c r="E962" s="22">
        <v>118</v>
      </c>
      <c r="F962" s="21">
        <v>5.8834879909533893E-5</v>
      </c>
    </row>
    <row r="963" spans="1:6" x14ac:dyDescent="0.2">
      <c r="A963" s="72">
        <v>47</v>
      </c>
      <c r="B963" s="32" t="s">
        <v>30</v>
      </c>
      <c r="C963" s="36" t="s">
        <v>1209</v>
      </c>
      <c r="D963" s="32" t="s">
        <v>489</v>
      </c>
      <c r="E963" s="23">
        <v>118</v>
      </c>
      <c r="F963" s="28">
        <v>5.8834879909533893E-5</v>
      </c>
    </row>
    <row r="964" spans="1:6" x14ac:dyDescent="0.2">
      <c r="A964" s="73">
        <v>99</v>
      </c>
      <c r="B964" s="31" t="s">
        <v>44</v>
      </c>
      <c r="C964" s="35">
        <v>99624</v>
      </c>
      <c r="D964" s="31" t="s">
        <v>934</v>
      </c>
      <c r="E964" s="22">
        <v>118</v>
      </c>
      <c r="F964" s="21">
        <v>5.8834879909533893E-5</v>
      </c>
    </row>
    <row r="965" spans="1:6" x14ac:dyDescent="0.2">
      <c r="A965" s="72">
        <v>19</v>
      </c>
      <c r="B965" s="32" t="s">
        <v>28</v>
      </c>
      <c r="C965" s="36">
        <v>19785</v>
      </c>
      <c r="D965" s="32" t="s">
        <v>33</v>
      </c>
      <c r="E965" s="23">
        <v>117</v>
      </c>
      <c r="F965" s="28">
        <v>5.8336279232334451E-5</v>
      </c>
    </row>
    <row r="966" spans="1:6" x14ac:dyDescent="0.2">
      <c r="A966" s="73">
        <v>68</v>
      </c>
      <c r="B966" s="31" t="s">
        <v>18</v>
      </c>
      <c r="C966" s="35">
        <v>68498</v>
      </c>
      <c r="D966" s="31" t="s">
        <v>935</v>
      </c>
      <c r="E966" s="22">
        <v>117</v>
      </c>
      <c r="F966" s="21">
        <v>5.8336279232334451E-5</v>
      </c>
    </row>
    <row r="967" spans="1:6" x14ac:dyDescent="0.2">
      <c r="A967" s="72">
        <v>5</v>
      </c>
      <c r="B967" s="32" t="s">
        <v>15</v>
      </c>
      <c r="C967" s="36" t="s">
        <v>1270</v>
      </c>
      <c r="D967" s="32" t="s">
        <v>936</v>
      </c>
      <c r="E967" s="23">
        <v>115</v>
      </c>
      <c r="F967" s="28">
        <v>5.7339077877935574E-5</v>
      </c>
    </row>
    <row r="968" spans="1:6" x14ac:dyDescent="0.2">
      <c r="A968" s="73">
        <v>15</v>
      </c>
      <c r="B968" s="31" t="s">
        <v>23</v>
      </c>
      <c r="C968" s="35">
        <v>15109</v>
      </c>
      <c r="D968" s="31" t="s">
        <v>417</v>
      </c>
      <c r="E968" s="22">
        <v>115</v>
      </c>
      <c r="F968" s="21">
        <v>5.7339077877935574E-5</v>
      </c>
    </row>
    <row r="969" spans="1:6" x14ac:dyDescent="0.2">
      <c r="A969" s="72">
        <v>54</v>
      </c>
      <c r="B969" s="32" t="s">
        <v>21</v>
      </c>
      <c r="C969" s="36">
        <v>54520</v>
      </c>
      <c r="D969" s="32" t="s">
        <v>937</v>
      </c>
      <c r="E969" s="23">
        <v>113</v>
      </c>
      <c r="F969" s="28">
        <v>5.6341876523536697E-5</v>
      </c>
    </row>
    <row r="970" spans="1:6" x14ac:dyDescent="0.2">
      <c r="A970" s="73">
        <v>8</v>
      </c>
      <c r="B970" s="31" t="s">
        <v>19</v>
      </c>
      <c r="C970" s="35" t="s">
        <v>1271</v>
      </c>
      <c r="D970" s="31" t="s">
        <v>938</v>
      </c>
      <c r="E970" s="22">
        <v>112</v>
      </c>
      <c r="F970" s="21">
        <v>5.5843275846337255E-5</v>
      </c>
    </row>
    <row r="971" spans="1:6" x14ac:dyDescent="0.2">
      <c r="A971" s="72">
        <v>15</v>
      </c>
      <c r="B971" s="32" t="s">
        <v>23</v>
      </c>
      <c r="C971" s="36" t="s">
        <v>1220</v>
      </c>
      <c r="D971" s="32" t="s">
        <v>543</v>
      </c>
      <c r="E971" s="23">
        <v>112</v>
      </c>
      <c r="F971" s="28">
        <v>5.5843275846337255E-5</v>
      </c>
    </row>
    <row r="972" spans="1:6" x14ac:dyDescent="0.2">
      <c r="A972" s="73">
        <v>15</v>
      </c>
      <c r="B972" s="31" t="s">
        <v>23</v>
      </c>
      <c r="C972" s="35">
        <v>15664</v>
      </c>
      <c r="D972" s="31" t="s">
        <v>939</v>
      </c>
      <c r="E972" s="22">
        <v>112</v>
      </c>
      <c r="F972" s="21">
        <v>5.5843275846337255E-5</v>
      </c>
    </row>
    <row r="973" spans="1:6" x14ac:dyDescent="0.2">
      <c r="A973" s="72">
        <v>15</v>
      </c>
      <c r="B973" s="32" t="s">
        <v>23</v>
      </c>
      <c r="C973" s="36">
        <v>15816</v>
      </c>
      <c r="D973" s="32" t="s">
        <v>940</v>
      </c>
      <c r="E973" s="23">
        <v>112</v>
      </c>
      <c r="F973" s="28">
        <v>5.5843275846337255E-5</v>
      </c>
    </row>
    <row r="974" spans="1:6" x14ac:dyDescent="0.2">
      <c r="A974" s="73">
        <v>18</v>
      </c>
      <c r="B974" s="31" t="s">
        <v>38</v>
      </c>
      <c r="C974" s="35">
        <v>18479</v>
      </c>
      <c r="D974" s="31" t="s">
        <v>941</v>
      </c>
      <c r="E974" s="22">
        <v>112</v>
      </c>
      <c r="F974" s="21">
        <v>5.5843275846337255E-5</v>
      </c>
    </row>
    <row r="975" spans="1:6" x14ac:dyDescent="0.2">
      <c r="A975" s="72">
        <v>5</v>
      </c>
      <c r="B975" s="32" t="s">
        <v>15</v>
      </c>
      <c r="C975" s="36" t="s">
        <v>1205</v>
      </c>
      <c r="D975" s="32" t="s">
        <v>474</v>
      </c>
      <c r="E975" s="23">
        <v>111</v>
      </c>
      <c r="F975" s="28">
        <v>5.5344675169137813E-5</v>
      </c>
    </row>
    <row r="976" spans="1:6" x14ac:dyDescent="0.2">
      <c r="A976" s="73">
        <v>15</v>
      </c>
      <c r="B976" s="31" t="s">
        <v>23</v>
      </c>
      <c r="C976" s="35">
        <v>15172</v>
      </c>
      <c r="D976" s="31" t="s">
        <v>942</v>
      </c>
      <c r="E976" s="22">
        <v>111</v>
      </c>
      <c r="F976" s="21">
        <v>5.5344675169137813E-5</v>
      </c>
    </row>
    <row r="977" spans="1:6" x14ac:dyDescent="0.2">
      <c r="A977" s="72">
        <v>15</v>
      </c>
      <c r="B977" s="32" t="s">
        <v>23</v>
      </c>
      <c r="C977" s="36">
        <v>15325</v>
      </c>
      <c r="D977" s="32" t="s">
        <v>943</v>
      </c>
      <c r="E977" s="23">
        <v>110</v>
      </c>
      <c r="F977" s="28">
        <v>5.4846074491938378E-5</v>
      </c>
    </row>
    <row r="978" spans="1:6" x14ac:dyDescent="0.2">
      <c r="A978" s="73">
        <v>47</v>
      </c>
      <c r="B978" s="31" t="s">
        <v>30</v>
      </c>
      <c r="C978" s="35">
        <v>47960</v>
      </c>
      <c r="D978" s="31" t="s">
        <v>944</v>
      </c>
      <c r="E978" s="22">
        <v>110</v>
      </c>
      <c r="F978" s="21">
        <v>5.4846074491938378E-5</v>
      </c>
    </row>
    <row r="979" spans="1:6" x14ac:dyDescent="0.2">
      <c r="A979" s="72">
        <v>54</v>
      </c>
      <c r="B979" s="32" t="s">
        <v>21</v>
      </c>
      <c r="C979" s="36">
        <v>54125</v>
      </c>
      <c r="D979" s="32" t="s">
        <v>945</v>
      </c>
      <c r="E979" s="23">
        <v>110</v>
      </c>
      <c r="F979" s="28">
        <v>5.4846074491938378E-5</v>
      </c>
    </row>
    <row r="980" spans="1:6" x14ac:dyDescent="0.2">
      <c r="A980" s="73">
        <v>25</v>
      </c>
      <c r="B980" s="31" t="s">
        <v>17</v>
      </c>
      <c r="C980" s="35">
        <v>25398</v>
      </c>
      <c r="D980" s="31" t="s">
        <v>946</v>
      </c>
      <c r="E980" s="22">
        <v>108</v>
      </c>
      <c r="F980" s="21">
        <v>5.3848873137539494E-5</v>
      </c>
    </row>
    <row r="981" spans="1:6" x14ac:dyDescent="0.2">
      <c r="A981" s="72">
        <v>68</v>
      </c>
      <c r="B981" s="32" t="s">
        <v>18</v>
      </c>
      <c r="C981" s="36">
        <v>68298</v>
      </c>
      <c r="D981" s="32" t="s">
        <v>947</v>
      </c>
      <c r="E981" s="23">
        <v>108</v>
      </c>
      <c r="F981" s="28">
        <v>5.3848873137539494E-5</v>
      </c>
    </row>
    <row r="982" spans="1:6" x14ac:dyDescent="0.2">
      <c r="A982" s="73">
        <v>15</v>
      </c>
      <c r="B982" s="31" t="s">
        <v>23</v>
      </c>
      <c r="C982" s="35">
        <v>15808</v>
      </c>
      <c r="D982" s="31" t="s">
        <v>948</v>
      </c>
      <c r="E982" s="22">
        <v>107</v>
      </c>
      <c r="F982" s="21">
        <v>5.3350272460340059E-5</v>
      </c>
    </row>
    <row r="983" spans="1:6" x14ac:dyDescent="0.2">
      <c r="A983" s="72">
        <v>5</v>
      </c>
      <c r="B983" s="32" t="s">
        <v>15</v>
      </c>
      <c r="C983" s="36" t="s">
        <v>1195</v>
      </c>
      <c r="D983" s="32" t="s">
        <v>412</v>
      </c>
      <c r="E983" s="23">
        <v>106</v>
      </c>
      <c r="F983" s="28">
        <v>5.2851671783140617E-5</v>
      </c>
    </row>
    <row r="984" spans="1:6" x14ac:dyDescent="0.2">
      <c r="A984" s="73">
        <v>25</v>
      </c>
      <c r="B984" s="31" t="s">
        <v>17</v>
      </c>
      <c r="C984" s="35" t="s">
        <v>1257</v>
      </c>
      <c r="D984" s="31" t="s">
        <v>22</v>
      </c>
      <c r="E984" s="22">
        <v>106</v>
      </c>
      <c r="F984" s="21">
        <v>5.2851671783140617E-5</v>
      </c>
    </row>
    <row r="985" spans="1:6" x14ac:dyDescent="0.2">
      <c r="A985" s="72">
        <v>25</v>
      </c>
      <c r="B985" s="32" t="s">
        <v>17</v>
      </c>
      <c r="C985" s="36">
        <v>25120</v>
      </c>
      <c r="D985" s="32" t="s">
        <v>949</v>
      </c>
      <c r="E985" s="23">
        <v>105</v>
      </c>
      <c r="F985" s="28">
        <v>5.2353071105941175E-5</v>
      </c>
    </row>
    <row r="986" spans="1:6" x14ac:dyDescent="0.2">
      <c r="A986" s="73">
        <v>25</v>
      </c>
      <c r="B986" s="31" t="s">
        <v>17</v>
      </c>
      <c r="C986" s="35">
        <v>25436</v>
      </c>
      <c r="D986" s="31" t="s">
        <v>950</v>
      </c>
      <c r="E986" s="22">
        <v>105</v>
      </c>
      <c r="F986" s="21">
        <v>5.2353071105941175E-5</v>
      </c>
    </row>
    <row r="987" spans="1:6" x14ac:dyDescent="0.2">
      <c r="A987" s="72">
        <v>19</v>
      </c>
      <c r="B987" s="32" t="s">
        <v>28</v>
      </c>
      <c r="C987" s="36">
        <v>19760</v>
      </c>
      <c r="D987" s="32" t="s">
        <v>951</v>
      </c>
      <c r="E987" s="23">
        <v>104</v>
      </c>
      <c r="F987" s="28">
        <v>5.1854470428741739E-5</v>
      </c>
    </row>
    <row r="988" spans="1:6" x14ac:dyDescent="0.2">
      <c r="A988" s="73">
        <v>54</v>
      </c>
      <c r="B988" s="31" t="s">
        <v>21</v>
      </c>
      <c r="C988" s="35">
        <v>54480</v>
      </c>
      <c r="D988" s="31" t="s">
        <v>952</v>
      </c>
      <c r="E988" s="22">
        <v>104</v>
      </c>
      <c r="F988" s="21">
        <v>5.1854470428741739E-5</v>
      </c>
    </row>
    <row r="989" spans="1:6" x14ac:dyDescent="0.2">
      <c r="A989" s="72">
        <v>25</v>
      </c>
      <c r="B989" s="32" t="s">
        <v>17</v>
      </c>
      <c r="C989" s="36">
        <v>25168</v>
      </c>
      <c r="D989" s="32" t="s">
        <v>953</v>
      </c>
      <c r="E989" s="23">
        <v>103</v>
      </c>
      <c r="F989" s="28">
        <v>5.1355869751542298E-5</v>
      </c>
    </row>
    <row r="990" spans="1:6" x14ac:dyDescent="0.2">
      <c r="A990" s="73">
        <v>25</v>
      </c>
      <c r="B990" s="31" t="s">
        <v>17</v>
      </c>
      <c r="C990" s="35">
        <v>25288</v>
      </c>
      <c r="D990" s="31" t="s">
        <v>954</v>
      </c>
      <c r="E990" s="22">
        <v>102</v>
      </c>
      <c r="F990" s="21">
        <v>5.0857269074342856E-5</v>
      </c>
    </row>
    <row r="991" spans="1:6" x14ac:dyDescent="0.2">
      <c r="A991" s="72">
        <v>25</v>
      </c>
      <c r="B991" s="32" t="s">
        <v>17</v>
      </c>
      <c r="C991" s="36">
        <v>25293</v>
      </c>
      <c r="D991" s="32" t="s">
        <v>955</v>
      </c>
      <c r="E991" s="23">
        <v>102</v>
      </c>
      <c r="F991" s="28">
        <v>5.0857269074342856E-5</v>
      </c>
    </row>
    <row r="992" spans="1:6" x14ac:dyDescent="0.2">
      <c r="A992" s="73">
        <v>68</v>
      </c>
      <c r="B992" s="31" t="s">
        <v>18</v>
      </c>
      <c r="C992" s="35">
        <v>68682</v>
      </c>
      <c r="D992" s="31" t="s">
        <v>956</v>
      </c>
      <c r="E992" s="22">
        <v>102</v>
      </c>
      <c r="F992" s="21">
        <v>5.0857269074342856E-5</v>
      </c>
    </row>
    <row r="993" spans="1:6" x14ac:dyDescent="0.2">
      <c r="A993" s="72">
        <v>27</v>
      </c>
      <c r="B993" s="32" t="s">
        <v>37</v>
      </c>
      <c r="C993" s="36">
        <v>27580</v>
      </c>
      <c r="D993" s="32" t="s">
        <v>957</v>
      </c>
      <c r="E993" s="23">
        <v>101</v>
      </c>
      <c r="F993" s="28">
        <v>5.0358668397143414E-5</v>
      </c>
    </row>
    <row r="994" spans="1:6" x14ac:dyDescent="0.2">
      <c r="A994" s="73">
        <v>25</v>
      </c>
      <c r="B994" s="31" t="s">
        <v>17</v>
      </c>
      <c r="C994" s="35">
        <v>25592</v>
      </c>
      <c r="D994" s="31" t="s">
        <v>958</v>
      </c>
      <c r="E994" s="22">
        <v>101</v>
      </c>
      <c r="F994" s="21">
        <v>5.0358668397143414E-5</v>
      </c>
    </row>
    <row r="995" spans="1:6" x14ac:dyDescent="0.2">
      <c r="A995" s="72">
        <v>13</v>
      </c>
      <c r="B995" s="32" t="s">
        <v>20</v>
      </c>
      <c r="C995" s="36">
        <v>13490</v>
      </c>
      <c r="D995" s="32" t="s">
        <v>959</v>
      </c>
      <c r="E995" s="23">
        <v>100</v>
      </c>
      <c r="F995" s="30">
        <v>4.9860067719943978E-5</v>
      </c>
    </row>
    <row r="996" spans="1:6" x14ac:dyDescent="0.2">
      <c r="A996" s="73">
        <v>15</v>
      </c>
      <c r="B996" s="31" t="s">
        <v>23</v>
      </c>
      <c r="C996" s="35">
        <v>15518</v>
      </c>
      <c r="D996" s="31" t="s">
        <v>960</v>
      </c>
      <c r="E996" s="22">
        <v>100</v>
      </c>
      <c r="F996" s="29">
        <v>4.9860067719943978E-5</v>
      </c>
    </row>
    <row r="997" spans="1:6" x14ac:dyDescent="0.2">
      <c r="A997" s="72">
        <v>73</v>
      </c>
      <c r="B997" s="32" t="s">
        <v>25</v>
      </c>
      <c r="C997" s="36">
        <v>73854</v>
      </c>
      <c r="D997" s="32" t="s">
        <v>961</v>
      </c>
      <c r="E997" s="23">
        <v>100</v>
      </c>
      <c r="F997" s="30">
        <v>4.9860067719943978E-5</v>
      </c>
    </row>
    <row r="998" spans="1:6" x14ac:dyDescent="0.2">
      <c r="A998" s="73">
        <v>13</v>
      </c>
      <c r="B998" s="31" t="s">
        <v>20</v>
      </c>
      <c r="C998" s="35">
        <v>13062</v>
      </c>
      <c r="D998" s="31" t="s">
        <v>962</v>
      </c>
      <c r="E998" s="22">
        <v>99</v>
      </c>
      <c r="F998" s="29">
        <v>4.9361467042744536E-5</v>
      </c>
    </row>
    <row r="999" spans="1:6" x14ac:dyDescent="0.2">
      <c r="A999" s="72">
        <v>25</v>
      </c>
      <c r="B999" s="32" t="s">
        <v>17</v>
      </c>
      <c r="C999" s="36">
        <v>13268</v>
      </c>
      <c r="D999" s="32" t="s">
        <v>895</v>
      </c>
      <c r="E999" s="23">
        <v>99</v>
      </c>
      <c r="F999" s="30">
        <v>4.9361467042744536E-5</v>
      </c>
    </row>
    <row r="1000" spans="1:6" x14ac:dyDescent="0.2">
      <c r="A1000" s="73">
        <v>25</v>
      </c>
      <c r="B1000" s="31" t="s">
        <v>17</v>
      </c>
      <c r="C1000" s="35">
        <v>25281</v>
      </c>
      <c r="D1000" s="31" t="s">
        <v>963</v>
      </c>
      <c r="E1000" s="22">
        <v>98</v>
      </c>
      <c r="F1000" s="29">
        <v>4.8862866365545095E-5</v>
      </c>
    </row>
    <row r="1001" spans="1:6" x14ac:dyDescent="0.2">
      <c r="A1001" s="72">
        <v>25</v>
      </c>
      <c r="B1001" s="32" t="s">
        <v>17</v>
      </c>
      <c r="C1001" s="36">
        <v>25524</v>
      </c>
      <c r="D1001" s="32" t="s">
        <v>964</v>
      </c>
      <c r="E1001" s="23">
        <v>96</v>
      </c>
      <c r="F1001" s="30">
        <v>4.7865665011146217E-5</v>
      </c>
    </row>
    <row r="1002" spans="1:6" x14ac:dyDescent="0.2">
      <c r="A1002" s="73">
        <v>68</v>
      </c>
      <c r="B1002" s="31" t="s">
        <v>18</v>
      </c>
      <c r="C1002" s="35">
        <v>68780</v>
      </c>
      <c r="D1002" s="31" t="s">
        <v>965</v>
      </c>
      <c r="E1002" s="22">
        <v>96</v>
      </c>
      <c r="F1002" s="29">
        <v>4.7865665011146217E-5</v>
      </c>
    </row>
    <row r="1003" spans="1:6" x14ac:dyDescent="0.2">
      <c r="A1003" s="72">
        <v>15</v>
      </c>
      <c r="B1003" s="32" t="s">
        <v>23</v>
      </c>
      <c r="C1003" s="36">
        <v>15522</v>
      </c>
      <c r="D1003" s="32" t="s">
        <v>966</v>
      </c>
      <c r="E1003" s="23">
        <v>95</v>
      </c>
      <c r="F1003" s="30">
        <v>4.7367064333946775E-5</v>
      </c>
    </row>
    <row r="1004" spans="1:6" x14ac:dyDescent="0.2">
      <c r="A1004" s="73">
        <v>68</v>
      </c>
      <c r="B1004" s="31" t="s">
        <v>18</v>
      </c>
      <c r="C1004" s="35">
        <v>68152</v>
      </c>
      <c r="D1004" s="31" t="s">
        <v>967</v>
      </c>
      <c r="E1004" s="22">
        <v>95</v>
      </c>
      <c r="F1004" s="29">
        <v>4.7367064333946775E-5</v>
      </c>
    </row>
    <row r="1005" spans="1:6" x14ac:dyDescent="0.2">
      <c r="A1005" s="72">
        <v>68</v>
      </c>
      <c r="B1005" s="32" t="s">
        <v>18</v>
      </c>
      <c r="C1005" s="36">
        <v>68684</v>
      </c>
      <c r="D1005" s="32" t="s">
        <v>968</v>
      </c>
      <c r="E1005" s="23">
        <v>95</v>
      </c>
      <c r="F1005" s="30">
        <v>4.7367064333946775E-5</v>
      </c>
    </row>
    <row r="1006" spans="1:6" x14ac:dyDescent="0.2">
      <c r="A1006" s="73">
        <v>15</v>
      </c>
      <c r="B1006" s="31" t="s">
        <v>23</v>
      </c>
      <c r="C1006" s="35">
        <v>15104</v>
      </c>
      <c r="D1006" s="31" t="s">
        <v>23</v>
      </c>
      <c r="E1006" s="22">
        <v>94</v>
      </c>
      <c r="F1006" s="29">
        <v>4.686846365674734E-5</v>
      </c>
    </row>
    <row r="1007" spans="1:6" x14ac:dyDescent="0.2">
      <c r="A1007" s="72">
        <v>15</v>
      </c>
      <c r="B1007" s="32" t="s">
        <v>23</v>
      </c>
      <c r="C1007" s="36">
        <v>15135</v>
      </c>
      <c r="D1007" s="32" t="s">
        <v>969</v>
      </c>
      <c r="E1007" s="23">
        <v>94</v>
      </c>
      <c r="F1007" s="30">
        <v>4.686846365674734E-5</v>
      </c>
    </row>
    <row r="1008" spans="1:6" x14ac:dyDescent="0.2">
      <c r="A1008" s="73">
        <v>25</v>
      </c>
      <c r="B1008" s="31" t="s">
        <v>17</v>
      </c>
      <c r="C1008" s="35">
        <v>25805</v>
      </c>
      <c r="D1008" s="31" t="s">
        <v>970</v>
      </c>
      <c r="E1008" s="22">
        <v>93</v>
      </c>
      <c r="F1008" s="29">
        <v>4.6369862979547898E-5</v>
      </c>
    </row>
    <row r="1009" spans="1:6" x14ac:dyDescent="0.2">
      <c r="A1009" s="72">
        <v>5</v>
      </c>
      <c r="B1009" s="32" t="s">
        <v>15</v>
      </c>
      <c r="C1009" s="36" t="s">
        <v>1272</v>
      </c>
      <c r="D1009" s="32" t="s">
        <v>971</v>
      </c>
      <c r="E1009" s="23">
        <v>92</v>
      </c>
      <c r="F1009" s="30">
        <v>4.5871262302348456E-5</v>
      </c>
    </row>
    <row r="1010" spans="1:6" x14ac:dyDescent="0.2">
      <c r="A1010" s="73">
        <v>15</v>
      </c>
      <c r="B1010" s="31" t="s">
        <v>23</v>
      </c>
      <c r="C1010" s="35">
        <v>15293</v>
      </c>
      <c r="D1010" s="31" t="s">
        <v>972</v>
      </c>
      <c r="E1010" s="22">
        <v>92</v>
      </c>
      <c r="F1010" s="29">
        <v>4.5871262302348456E-5</v>
      </c>
    </row>
    <row r="1011" spans="1:6" x14ac:dyDescent="0.2">
      <c r="A1011" s="72">
        <v>15</v>
      </c>
      <c r="B1011" s="32" t="s">
        <v>23</v>
      </c>
      <c r="C1011" s="36" t="s">
        <v>1259</v>
      </c>
      <c r="D1011" s="32" t="s">
        <v>842</v>
      </c>
      <c r="E1011" s="23">
        <v>90</v>
      </c>
      <c r="F1011" s="30">
        <v>4.4874060947949579E-5</v>
      </c>
    </row>
    <row r="1012" spans="1:6" x14ac:dyDescent="0.2">
      <c r="A1012" s="73">
        <v>54</v>
      </c>
      <c r="B1012" s="31" t="s">
        <v>21</v>
      </c>
      <c r="C1012" s="35">
        <v>54680</v>
      </c>
      <c r="D1012" s="31" t="s">
        <v>732</v>
      </c>
      <c r="E1012" s="22">
        <v>90</v>
      </c>
      <c r="F1012" s="29">
        <v>4.4874060947949579E-5</v>
      </c>
    </row>
    <row r="1013" spans="1:6" x14ac:dyDescent="0.2">
      <c r="A1013" s="72">
        <v>63</v>
      </c>
      <c r="B1013" s="32" t="s">
        <v>34</v>
      </c>
      <c r="C1013" s="36">
        <v>15109</v>
      </c>
      <c r="D1013" s="32" t="s">
        <v>417</v>
      </c>
      <c r="E1013" s="23">
        <v>90</v>
      </c>
      <c r="F1013" s="30">
        <v>4.4874060947949579E-5</v>
      </c>
    </row>
    <row r="1014" spans="1:6" x14ac:dyDescent="0.2">
      <c r="A1014" s="73">
        <v>68</v>
      </c>
      <c r="B1014" s="31" t="s">
        <v>18</v>
      </c>
      <c r="C1014" s="35">
        <v>18029</v>
      </c>
      <c r="D1014" s="31" t="s">
        <v>508</v>
      </c>
      <c r="E1014" s="22">
        <v>90</v>
      </c>
      <c r="F1014" s="29">
        <v>4.4874060947949579E-5</v>
      </c>
    </row>
    <row r="1015" spans="1:6" x14ac:dyDescent="0.2">
      <c r="A1015" s="72">
        <v>68</v>
      </c>
      <c r="B1015" s="32" t="s">
        <v>18</v>
      </c>
      <c r="C1015" s="36">
        <v>68132</v>
      </c>
      <c r="D1015" s="32" t="s">
        <v>973</v>
      </c>
      <c r="E1015" s="23">
        <v>90</v>
      </c>
      <c r="F1015" s="30">
        <v>4.4874060947949579E-5</v>
      </c>
    </row>
    <row r="1016" spans="1:6" x14ac:dyDescent="0.2">
      <c r="A1016" s="73">
        <v>25</v>
      </c>
      <c r="B1016" s="31" t="s">
        <v>17</v>
      </c>
      <c r="C1016" s="35">
        <v>25653</v>
      </c>
      <c r="D1016" s="31" t="s">
        <v>673</v>
      </c>
      <c r="E1016" s="22">
        <v>89</v>
      </c>
      <c r="F1016" s="29">
        <v>4.4375460270750137E-5</v>
      </c>
    </row>
    <row r="1017" spans="1:6" x14ac:dyDescent="0.2">
      <c r="A1017" s="72">
        <v>5</v>
      </c>
      <c r="B1017" s="32" t="s">
        <v>15</v>
      </c>
      <c r="C1017" s="36" t="s">
        <v>1273</v>
      </c>
      <c r="D1017" s="32" t="s">
        <v>974</v>
      </c>
      <c r="E1017" s="23">
        <v>88</v>
      </c>
      <c r="F1017" s="30">
        <v>4.3876859593550702E-5</v>
      </c>
    </row>
    <row r="1018" spans="1:6" x14ac:dyDescent="0.2">
      <c r="A1018" s="73">
        <v>15</v>
      </c>
      <c r="B1018" s="31" t="s">
        <v>23</v>
      </c>
      <c r="C1018" s="35">
        <v>15822</v>
      </c>
      <c r="D1018" s="31" t="s">
        <v>975</v>
      </c>
      <c r="E1018" s="22">
        <v>88</v>
      </c>
      <c r="F1018" s="29">
        <v>4.3876859593550702E-5</v>
      </c>
    </row>
    <row r="1019" spans="1:6" x14ac:dyDescent="0.2">
      <c r="A1019" s="72">
        <v>5</v>
      </c>
      <c r="B1019" s="32" t="s">
        <v>15</v>
      </c>
      <c r="C1019" s="36" t="s">
        <v>1136</v>
      </c>
      <c r="D1019" s="32" t="s">
        <v>70</v>
      </c>
      <c r="E1019" s="23">
        <v>87</v>
      </c>
      <c r="F1019" s="30">
        <v>4.337825891635126E-5</v>
      </c>
    </row>
    <row r="1020" spans="1:6" x14ac:dyDescent="0.2">
      <c r="A1020" s="73">
        <v>15</v>
      </c>
      <c r="B1020" s="31" t="s">
        <v>23</v>
      </c>
      <c r="C1020" s="35">
        <v>15377</v>
      </c>
      <c r="D1020" s="31" t="s">
        <v>976</v>
      </c>
      <c r="E1020" s="22">
        <v>87</v>
      </c>
      <c r="F1020" s="29">
        <v>4.337825891635126E-5</v>
      </c>
    </row>
    <row r="1021" spans="1:6" x14ac:dyDescent="0.2">
      <c r="A1021" s="72">
        <v>25</v>
      </c>
      <c r="B1021" s="32" t="s">
        <v>17</v>
      </c>
      <c r="C1021" s="36">
        <v>25823</v>
      </c>
      <c r="D1021" s="32" t="s">
        <v>977</v>
      </c>
      <c r="E1021" s="23">
        <v>87</v>
      </c>
      <c r="F1021" s="30">
        <v>4.337825891635126E-5</v>
      </c>
    </row>
    <row r="1022" spans="1:6" x14ac:dyDescent="0.2">
      <c r="A1022" s="73">
        <v>68</v>
      </c>
      <c r="B1022" s="31" t="s">
        <v>18</v>
      </c>
      <c r="C1022" s="35">
        <v>68549</v>
      </c>
      <c r="D1022" s="31" t="s">
        <v>978</v>
      </c>
      <c r="E1022" s="22">
        <v>87</v>
      </c>
      <c r="F1022" s="29">
        <v>4.337825891635126E-5</v>
      </c>
    </row>
    <row r="1023" spans="1:6" x14ac:dyDescent="0.2">
      <c r="A1023" s="72">
        <v>15</v>
      </c>
      <c r="B1023" s="32" t="s">
        <v>23</v>
      </c>
      <c r="C1023" s="36">
        <v>15317</v>
      </c>
      <c r="D1023" s="32" t="s">
        <v>979</v>
      </c>
      <c r="E1023" s="23">
        <v>86</v>
      </c>
      <c r="F1023" s="30">
        <v>4.2879658239151818E-5</v>
      </c>
    </row>
    <row r="1024" spans="1:6" x14ac:dyDescent="0.2">
      <c r="A1024" s="73">
        <v>25</v>
      </c>
      <c r="B1024" s="31" t="s">
        <v>17</v>
      </c>
      <c r="C1024" s="35">
        <v>25518</v>
      </c>
      <c r="D1024" s="31" t="s">
        <v>980</v>
      </c>
      <c r="E1024" s="22">
        <v>86</v>
      </c>
      <c r="F1024" s="29">
        <v>4.2879658239151818E-5</v>
      </c>
    </row>
    <row r="1025" spans="1:6" x14ac:dyDescent="0.2">
      <c r="A1025" s="72">
        <v>94</v>
      </c>
      <c r="B1025" s="32" t="s">
        <v>45</v>
      </c>
      <c r="C1025" s="36">
        <v>94343</v>
      </c>
      <c r="D1025" s="32" t="s">
        <v>981</v>
      </c>
      <c r="E1025" s="23">
        <v>86</v>
      </c>
      <c r="F1025" s="30">
        <v>4.2879658239151818E-5</v>
      </c>
    </row>
    <row r="1026" spans="1:6" x14ac:dyDescent="0.2">
      <c r="A1026" s="73">
        <v>68</v>
      </c>
      <c r="B1026" s="31" t="s">
        <v>18</v>
      </c>
      <c r="C1026" s="35">
        <v>68468</v>
      </c>
      <c r="D1026" s="31" t="s">
        <v>982</v>
      </c>
      <c r="E1026" s="22">
        <v>86</v>
      </c>
      <c r="F1026" s="29">
        <v>4.2879658239151818E-5</v>
      </c>
    </row>
    <row r="1027" spans="1:6" x14ac:dyDescent="0.2">
      <c r="A1027" s="72">
        <v>15</v>
      </c>
      <c r="B1027" s="32" t="s">
        <v>23</v>
      </c>
      <c r="C1027" s="36">
        <v>15212</v>
      </c>
      <c r="D1027" s="32" t="s">
        <v>983</v>
      </c>
      <c r="E1027" s="23">
        <v>84</v>
      </c>
      <c r="F1027" s="30">
        <v>4.1882456884752941E-5</v>
      </c>
    </row>
    <row r="1028" spans="1:6" x14ac:dyDescent="0.2">
      <c r="A1028" s="73">
        <v>25</v>
      </c>
      <c r="B1028" s="31" t="s">
        <v>17</v>
      </c>
      <c r="C1028" s="35">
        <v>25095</v>
      </c>
      <c r="D1028" s="31" t="s">
        <v>984</v>
      </c>
      <c r="E1028" s="22">
        <v>84</v>
      </c>
      <c r="F1028" s="29">
        <v>4.1882456884752941E-5</v>
      </c>
    </row>
    <row r="1029" spans="1:6" x14ac:dyDescent="0.2">
      <c r="A1029" s="72">
        <v>41</v>
      </c>
      <c r="B1029" s="32" t="s">
        <v>27</v>
      </c>
      <c r="C1029" s="36">
        <v>41244</v>
      </c>
      <c r="D1029" s="32" t="s">
        <v>985</v>
      </c>
      <c r="E1029" s="23">
        <v>84</v>
      </c>
      <c r="F1029" s="30">
        <v>4.1882456884752941E-5</v>
      </c>
    </row>
    <row r="1030" spans="1:6" x14ac:dyDescent="0.2">
      <c r="A1030" s="73">
        <v>15</v>
      </c>
      <c r="B1030" s="31" t="s">
        <v>23</v>
      </c>
      <c r="C1030" s="35">
        <v>15218</v>
      </c>
      <c r="D1030" s="31" t="s">
        <v>986</v>
      </c>
      <c r="E1030" s="22">
        <v>83</v>
      </c>
      <c r="F1030" s="29">
        <v>4.1383856207553499E-5</v>
      </c>
    </row>
    <row r="1031" spans="1:6" x14ac:dyDescent="0.2">
      <c r="A1031" s="72">
        <v>5</v>
      </c>
      <c r="B1031" s="32" t="s">
        <v>15</v>
      </c>
      <c r="C1031" s="36" t="s">
        <v>1274</v>
      </c>
      <c r="D1031" s="32" t="s">
        <v>987</v>
      </c>
      <c r="E1031" s="23">
        <v>81</v>
      </c>
      <c r="F1031" s="30">
        <v>4.0386654853154622E-5</v>
      </c>
    </row>
    <row r="1032" spans="1:6" x14ac:dyDescent="0.2">
      <c r="A1032" s="73">
        <v>5</v>
      </c>
      <c r="B1032" s="31" t="s">
        <v>15</v>
      </c>
      <c r="C1032" s="35" t="s">
        <v>1275</v>
      </c>
      <c r="D1032" s="31" t="s">
        <v>988</v>
      </c>
      <c r="E1032" s="22">
        <v>81</v>
      </c>
      <c r="F1032" s="29">
        <v>4.0386654853154622E-5</v>
      </c>
    </row>
    <row r="1033" spans="1:6" x14ac:dyDescent="0.2">
      <c r="A1033" s="72">
        <v>25</v>
      </c>
      <c r="B1033" s="32" t="s">
        <v>17</v>
      </c>
      <c r="C1033" s="36" t="s">
        <v>1237</v>
      </c>
      <c r="D1033" s="32" t="s">
        <v>674</v>
      </c>
      <c r="E1033" s="23">
        <v>81</v>
      </c>
      <c r="F1033" s="30">
        <v>4.0386654853154622E-5</v>
      </c>
    </row>
    <row r="1034" spans="1:6" x14ac:dyDescent="0.2">
      <c r="A1034" s="73">
        <v>54</v>
      </c>
      <c r="B1034" s="31" t="s">
        <v>21</v>
      </c>
      <c r="C1034" s="35">
        <v>54871</v>
      </c>
      <c r="D1034" s="31" t="s">
        <v>989</v>
      </c>
      <c r="E1034" s="22">
        <v>80</v>
      </c>
      <c r="F1034" s="29">
        <v>3.988805417595518E-5</v>
      </c>
    </row>
    <row r="1035" spans="1:6" x14ac:dyDescent="0.2">
      <c r="A1035" s="72">
        <v>15</v>
      </c>
      <c r="B1035" s="32" t="s">
        <v>23</v>
      </c>
      <c r="C1035" s="36">
        <v>15774</v>
      </c>
      <c r="D1035" s="32" t="s">
        <v>990</v>
      </c>
      <c r="E1035" s="23">
        <v>79</v>
      </c>
      <c r="F1035" s="30">
        <v>3.9389453498755745E-5</v>
      </c>
    </row>
    <row r="1036" spans="1:6" x14ac:dyDescent="0.2">
      <c r="A1036" s="73">
        <v>73</v>
      </c>
      <c r="B1036" s="31" t="s">
        <v>25</v>
      </c>
      <c r="C1036" s="35">
        <v>19780</v>
      </c>
      <c r="D1036" s="31" t="s">
        <v>430</v>
      </c>
      <c r="E1036" s="22">
        <v>79</v>
      </c>
      <c r="F1036" s="29">
        <v>3.9389453498755745E-5</v>
      </c>
    </row>
    <row r="1037" spans="1:6" x14ac:dyDescent="0.2">
      <c r="A1037" s="72">
        <v>5</v>
      </c>
      <c r="B1037" s="32" t="s">
        <v>15</v>
      </c>
      <c r="C1037" s="36" t="s">
        <v>1276</v>
      </c>
      <c r="D1037" s="32" t="s">
        <v>991</v>
      </c>
      <c r="E1037" s="23">
        <v>78</v>
      </c>
      <c r="F1037" s="30">
        <v>3.8890852821556303E-5</v>
      </c>
    </row>
    <row r="1038" spans="1:6" x14ac:dyDescent="0.2">
      <c r="A1038" s="73">
        <v>15</v>
      </c>
      <c r="B1038" s="31" t="s">
        <v>23</v>
      </c>
      <c r="C1038" s="35">
        <v>15476</v>
      </c>
      <c r="D1038" s="31" t="s">
        <v>992</v>
      </c>
      <c r="E1038" s="22">
        <v>78</v>
      </c>
      <c r="F1038" s="29">
        <v>3.8890852821556303E-5</v>
      </c>
    </row>
    <row r="1039" spans="1:6" x14ac:dyDescent="0.2">
      <c r="A1039" s="72">
        <v>85</v>
      </c>
      <c r="B1039" s="32" t="s">
        <v>36</v>
      </c>
      <c r="C1039" s="36" t="s">
        <v>1149</v>
      </c>
      <c r="D1039" s="32" t="s">
        <v>139</v>
      </c>
      <c r="E1039" s="23">
        <v>78</v>
      </c>
      <c r="F1039" s="30">
        <v>3.8890852821556303E-5</v>
      </c>
    </row>
    <row r="1040" spans="1:6" x14ac:dyDescent="0.2">
      <c r="A1040" s="73">
        <v>47</v>
      </c>
      <c r="B1040" s="31" t="s">
        <v>30</v>
      </c>
      <c r="C1040" s="35">
        <v>47541</v>
      </c>
      <c r="D1040" s="31" t="s">
        <v>993</v>
      </c>
      <c r="E1040" s="22">
        <v>78</v>
      </c>
      <c r="F1040" s="29">
        <v>3.8890852821556303E-5</v>
      </c>
    </row>
    <row r="1041" spans="1:6" x14ac:dyDescent="0.2">
      <c r="A1041" s="72">
        <v>68</v>
      </c>
      <c r="B1041" s="32" t="s">
        <v>18</v>
      </c>
      <c r="C1041" s="36">
        <v>68169</v>
      </c>
      <c r="D1041" s="32" t="s">
        <v>994</v>
      </c>
      <c r="E1041" s="23">
        <v>78</v>
      </c>
      <c r="F1041" s="30">
        <v>3.8890852821556303E-5</v>
      </c>
    </row>
    <row r="1042" spans="1:6" x14ac:dyDescent="0.2">
      <c r="A1042" s="73">
        <v>17</v>
      </c>
      <c r="B1042" s="31" t="s">
        <v>32</v>
      </c>
      <c r="C1042" s="35">
        <v>17446</v>
      </c>
      <c r="D1042" s="31" t="s">
        <v>995</v>
      </c>
      <c r="E1042" s="22">
        <v>77</v>
      </c>
      <c r="F1042" s="29">
        <v>3.8392252144356861E-5</v>
      </c>
    </row>
    <row r="1043" spans="1:6" x14ac:dyDescent="0.2">
      <c r="A1043" s="72">
        <v>25</v>
      </c>
      <c r="B1043" s="32" t="s">
        <v>17</v>
      </c>
      <c r="C1043" s="36">
        <v>25807</v>
      </c>
      <c r="D1043" s="32" t="s">
        <v>996</v>
      </c>
      <c r="E1043" s="23">
        <v>77</v>
      </c>
      <c r="F1043" s="30">
        <v>3.8392252144356861E-5</v>
      </c>
    </row>
    <row r="1044" spans="1:6" x14ac:dyDescent="0.2">
      <c r="A1044" s="73">
        <v>68</v>
      </c>
      <c r="B1044" s="31" t="s">
        <v>18</v>
      </c>
      <c r="C1044" s="35">
        <v>68179</v>
      </c>
      <c r="D1044" s="31" t="s">
        <v>997</v>
      </c>
      <c r="E1044" s="22">
        <v>77</v>
      </c>
      <c r="F1044" s="29">
        <v>3.8392252144356861E-5</v>
      </c>
    </row>
    <row r="1045" spans="1:6" x14ac:dyDescent="0.2">
      <c r="A1045" s="72">
        <v>68</v>
      </c>
      <c r="B1045" s="32" t="s">
        <v>18</v>
      </c>
      <c r="C1045" s="36">
        <v>68296</v>
      </c>
      <c r="D1045" s="32" t="s">
        <v>998</v>
      </c>
      <c r="E1045" s="23">
        <v>75</v>
      </c>
      <c r="F1045" s="30">
        <v>3.7395050789957984E-5</v>
      </c>
    </row>
    <row r="1046" spans="1:6" x14ac:dyDescent="0.2">
      <c r="A1046" s="73">
        <v>15</v>
      </c>
      <c r="B1046" s="31" t="s">
        <v>23</v>
      </c>
      <c r="C1046" s="35">
        <v>15761</v>
      </c>
      <c r="D1046" s="31" t="s">
        <v>999</v>
      </c>
      <c r="E1046" s="22">
        <v>74</v>
      </c>
      <c r="F1046" s="29">
        <v>3.6896450112758542E-5</v>
      </c>
    </row>
    <row r="1047" spans="1:6" x14ac:dyDescent="0.2">
      <c r="A1047" s="72">
        <v>8</v>
      </c>
      <c r="B1047" s="32" t="s">
        <v>19</v>
      </c>
      <c r="C1047" s="36" t="s">
        <v>1277</v>
      </c>
      <c r="D1047" s="32" t="s">
        <v>1000</v>
      </c>
      <c r="E1047" s="23">
        <v>73</v>
      </c>
      <c r="F1047" s="30">
        <v>3.6397849435559107E-5</v>
      </c>
    </row>
    <row r="1048" spans="1:6" x14ac:dyDescent="0.2">
      <c r="A1048" s="73">
        <v>15</v>
      </c>
      <c r="B1048" s="31" t="s">
        <v>23</v>
      </c>
      <c r="C1048" s="35">
        <v>15621</v>
      </c>
      <c r="D1048" s="31" t="s">
        <v>1001</v>
      </c>
      <c r="E1048" s="22">
        <v>72</v>
      </c>
      <c r="F1048" s="29">
        <v>3.5899248758359665E-5</v>
      </c>
    </row>
    <row r="1049" spans="1:6" x14ac:dyDescent="0.2">
      <c r="A1049" s="72">
        <v>15</v>
      </c>
      <c r="B1049" s="32" t="s">
        <v>23</v>
      </c>
      <c r="C1049" s="36">
        <v>15676</v>
      </c>
      <c r="D1049" s="32" t="s">
        <v>1002</v>
      </c>
      <c r="E1049" s="23">
        <v>72</v>
      </c>
      <c r="F1049" s="30">
        <v>3.5899248758359665E-5</v>
      </c>
    </row>
    <row r="1050" spans="1:6" x14ac:dyDescent="0.2">
      <c r="A1050" s="73">
        <v>68</v>
      </c>
      <c r="B1050" s="31" t="s">
        <v>18</v>
      </c>
      <c r="C1050" s="35">
        <v>68176</v>
      </c>
      <c r="D1050" s="31" t="s">
        <v>1003</v>
      </c>
      <c r="E1050" s="22">
        <v>72</v>
      </c>
      <c r="F1050" s="29">
        <v>3.5899248758359665E-5</v>
      </c>
    </row>
    <row r="1051" spans="1:6" x14ac:dyDescent="0.2">
      <c r="A1051" s="72">
        <v>85</v>
      </c>
      <c r="B1051" s="32" t="s">
        <v>36</v>
      </c>
      <c r="C1051" s="36">
        <v>85315</v>
      </c>
      <c r="D1051" s="32" t="s">
        <v>1004</v>
      </c>
      <c r="E1051" s="23">
        <v>71</v>
      </c>
      <c r="F1051" s="30">
        <v>3.5400648081160223E-5</v>
      </c>
    </row>
    <row r="1052" spans="1:6" x14ac:dyDescent="0.2">
      <c r="A1052" s="73">
        <v>47</v>
      </c>
      <c r="B1052" s="31" t="s">
        <v>30</v>
      </c>
      <c r="C1052" s="35">
        <v>47161</v>
      </c>
      <c r="D1052" s="31" t="s">
        <v>1005</v>
      </c>
      <c r="E1052" s="22">
        <v>71</v>
      </c>
      <c r="F1052" s="29">
        <v>3.5400648081160223E-5</v>
      </c>
    </row>
    <row r="1053" spans="1:6" x14ac:dyDescent="0.2">
      <c r="A1053" s="72">
        <v>68</v>
      </c>
      <c r="B1053" s="32" t="s">
        <v>18</v>
      </c>
      <c r="C1053" s="36">
        <v>68209</v>
      </c>
      <c r="D1053" s="32" t="s">
        <v>1006</v>
      </c>
      <c r="E1053" s="23">
        <v>71</v>
      </c>
      <c r="F1053" s="30">
        <v>3.5400648081160223E-5</v>
      </c>
    </row>
    <row r="1054" spans="1:6" x14ac:dyDescent="0.2">
      <c r="A1054" s="73">
        <v>15</v>
      </c>
      <c r="B1054" s="31" t="s">
        <v>23</v>
      </c>
      <c r="C1054" s="35">
        <v>15660</v>
      </c>
      <c r="D1054" s="31" t="s">
        <v>1007</v>
      </c>
      <c r="E1054" s="22">
        <v>70</v>
      </c>
      <c r="F1054" s="29">
        <v>3.4902047403960781E-5</v>
      </c>
    </row>
    <row r="1055" spans="1:6" x14ac:dyDescent="0.2">
      <c r="A1055" s="72">
        <v>25</v>
      </c>
      <c r="B1055" s="32" t="s">
        <v>17</v>
      </c>
      <c r="C1055" s="36">
        <v>25324</v>
      </c>
      <c r="D1055" s="32" t="s">
        <v>1008</v>
      </c>
      <c r="E1055" s="23">
        <v>70</v>
      </c>
      <c r="F1055" s="30">
        <v>3.4902047403960781E-5</v>
      </c>
    </row>
    <row r="1056" spans="1:6" x14ac:dyDescent="0.2">
      <c r="A1056" s="73">
        <v>25</v>
      </c>
      <c r="B1056" s="31" t="s">
        <v>17</v>
      </c>
      <c r="C1056" s="35">
        <v>25339</v>
      </c>
      <c r="D1056" s="31" t="s">
        <v>1009</v>
      </c>
      <c r="E1056" s="22">
        <v>70</v>
      </c>
      <c r="F1056" s="29">
        <v>3.4902047403960781E-5</v>
      </c>
    </row>
    <row r="1057" spans="1:6" x14ac:dyDescent="0.2">
      <c r="A1057" s="72">
        <v>70</v>
      </c>
      <c r="B1057" s="32" t="s">
        <v>33</v>
      </c>
      <c r="C1057" s="36">
        <v>70230</v>
      </c>
      <c r="D1057" s="32" t="s">
        <v>1010</v>
      </c>
      <c r="E1057" s="23">
        <v>69</v>
      </c>
      <c r="F1057" s="30">
        <v>3.4403446726761346E-5</v>
      </c>
    </row>
    <row r="1058" spans="1:6" x14ac:dyDescent="0.2">
      <c r="A1058" s="73">
        <v>15</v>
      </c>
      <c r="B1058" s="31" t="s">
        <v>23</v>
      </c>
      <c r="C1058" s="35">
        <v>15187</v>
      </c>
      <c r="D1058" s="31" t="s">
        <v>1011</v>
      </c>
      <c r="E1058" s="22">
        <v>68</v>
      </c>
      <c r="F1058" s="29">
        <v>3.3904846049561904E-5</v>
      </c>
    </row>
    <row r="1059" spans="1:6" x14ac:dyDescent="0.2">
      <c r="A1059" s="72">
        <v>25</v>
      </c>
      <c r="B1059" s="32" t="s">
        <v>17</v>
      </c>
      <c r="C1059" s="36">
        <v>25580</v>
      </c>
      <c r="D1059" s="32" t="s">
        <v>1012</v>
      </c>
      <c r="E1059" s="23">
        <v>68</v>
      </c>
      <c r="F1059" s="30">
        <v>3.3904846049561904E-5</v>
      </c>
    </row>
    <row r="1060" spans="1:6" x14ac:dyDescent="0.2">
      <c r="A1060" s="73">
        <v>68</v>
      </c>
      <c r="B1060" s="31" t="s">
        <v>18</v>
      </c>
      <c r="C1060" s="35">
        <v>68266</v>
      </c>
      <c r="D1060" s="31" t="s">
        <v>1013</v>
      </c>
      <c r="E1060" s="22">
        <v>68</v>
      </c>
      <c r="F1060" s="29">
        <v>3.3904846049561904E-5</v>
      </c>
    </row>
    <row r="1061" spans="1:6" x14ac:dyDescent="0.2">
      <c r="A1061" s="72">
        <v>15</v>
      </c>
      <c r="B1061" s="32" t="s">
        <v>23</v>
      </c>
      <c r="C1061" s="36">
        <v>15879</v>
      </c>
      <c r="D1061" s="32" t="s">
        <v>1014</v>
      </c>
      <c r="E1061" s="23">
        <v>67</v>
      </c>
      <c r="F1061" s="30">
        <v>3.3406245372362462E-5</v>
      </c>
    </row>
    <row r="1062" spans="1:6" x14ac:dyDescent="0.2">
      <c r="A1062" s="73">
        <v>15</v>
      </c>
      <c r="B1062" s="31" t="s">
        <v>23</v>
      </c>
      <c r="C1062" s="35">
        <v>15236</v>
      </c>
      <c r="D1062" s="31" t="s">
        <v>1015</v>
      </c>
      <c r="E1062" s="22">
        <v>66</v>
      </c>
      <c r="F1062" s="29">
        <v>3.2907644695163027E-5</v>
      </c>
    </row>
    <row r="1063" spans="1:6" x14ac:dyDescent="0.2">
      <c r="A1063" s="72">
        <v>85</v>
      </c>
      <c r="B1063" s="32" t="s">
        <v>36</v>
      </c>
      <c r="C1063" s="36">
        <v>85015</v>
      </c>
      <c r="D1063" s="32" t="s">
        <v>1016</v>
      </c>
      <c r="E1063" s="23">
        <v>66</v>
      </c>
      <c r="F1063" s="30">
        <v>3.2907644695163027E-5</v>
      </c>
    </row>
    <row r="1064" spans="1:6" x14ac:dyDescent="0.2">
      <c r="A1064" s="73">
        <v>68</v>
      </c>
      <c r="B1064" s="31" t="s">
        <v>18</v>
      </c>
      <c r="C1064" s="35">
        <v>68322</v>
      </c>
      <c r="D1064" s="31" t="s">
        <v>1017</v>
      </c>
      <c r="E1064" s="22">
        <v>66</v>
      </c>
      <c r="F1064" s="29">
        <v>3.2907644695163027E-5</v>
      </c>
    </row>
    <row r="1065" spans="1:6" x14ac:dyDescent="0.2">
      <c r="A1065" s="72">
        <v>54</v>
      </c>
      <c r="B1065" s="32" t="s">
        <v>21</v>
      </c>
      <c r="C1065" s="36">
        <v>54347</v>
      </c>
      <c r="D1065" s="32" t="s">
        <v>1018</v>
      </c>
      <c r="E1065" s="23">
        <v>65</v>
      </c>
      <c r="F1065" s="30">
        <v>3.2409044017963585E-5</v>
      </c>
    </row>
    <row r="1066" spans="1:6" x14ac:dyDescent="0.2">
      <c r="A1066" s="73">
        <v>44</v>
      </c>
      <c r="B1066" s="31" t="s">
        <v>35</v>
      </c>
      <c r="C1066" s="35">
        <v>44420</v>
      </c>
      <c r="D1066" s="31" t="s">
        <v>1019</v>
      </c>
      <c r="E1066" s="22">
        <v>64</v>
      </c>
      <c r="F1066" s="29">
        <v>3.1910443340764143E-5</v>
      </c>
    </row>
    <row r="1067" spans="1:6" x14ac:dyDescent="0.2">
      <c r="A1067" s="72">
        <v>68</v>
      </c>
      <c r="B1067" s="32" t="s">
        <v>18</v>
      </c>
      <c r="C1067" s="36">
        <v>68264</v>
      </c>
      <c r="D1067" s="32" t="s">
        <v>1020</v>
      </c>
      <c r="E1067" s="23">
        <v>62</v>
      </c>
      <c r="F1067" s="30">
        <v>3.0913241986365266E-5</v>
      </c>
    </row>
    <row r="1068" spans="1:6" x14ac:dyDescent="0.2">
      <c r="A1068" s="73">
        <v>13</v>
      </c>
      <c r="B1068" s="31" t="s">
        <v>20</v>
      </c>
      <c r="C1068" s="35">
        <v>13620</v>
      </c>
      <c r="D1068" s="31" t="s">
        <v>1021</v>
      </c>
      <c r="E1068" s="22">
        <v>61</v>
      </c>
      <c r="F1068" s="29">
        <v>3.0414641309165827E-5</v>
      </c>
    </row>
    <row r="1069" spans="1:6" x14ac:dyDescent="0.2">
      <c r="A1069" s="72">
        <v>20</v>
      </c>
      <c r="B1069" s="32" t="s">
        <v>29</v>
      </c>
      <c r="C1069" s="36">
        <v>20310</v>
      </c>
      <c r="D1069" s="32" t="s">
        <v>1022</v>
      </c>
      <c r="E1069" s="23">
        <v>61</v>
      </c>
      <c r="F1069" s="30">
        <v>3.0414641309165827E-5</v>
      </c>
    </row>
    <row r="1070" spans="1:6" x14ac:dyDescent="0.2">
      <c r="A1070" s="73">
        <v>15</v>
      </c>
      <c r="B1070" s="31" t="s">
        <v>23</v>
      </c>
      <c r="C1070" s="35" t="s">
        <v>1148</v>
      </c>
      <c r="D1070" s="31" t="s">
        <v>32</v>
      </c>
      <c r="E1070" s="22">
        <v>60</v>
      </c>
      <c r="F1070" s="29">
        <v>2.9916040631966385E-5</v>
      </c>
    </row>
    <row r="1071" spans="1:6" x14ac:dyDescent="0.2">
      <c r="A1071" s="72">
        <v>68</v>
      </c>
      <c r="B1071" s="32" t="s">
        <v>18</v>
      </c>
      <c r="C1071" s="36">
        <v>68867</v>
      </c>
      <c r="D1071" s="32" t="s">
        <v>1023</v>
      </c>
      <c r="E1071" s="23">
        <v>60</v>
      </c>
      <c r="F1071" s="30">
        <v>2.9916040631966385E-5</v>
      </c>
    </row>
    <row r="1072" spans="1:6" x14ac:dyDescent="0.2">
      <c r="A1072" s="73">
        <v>27</v>
      </c>
      <c r="B1072" s="31" t="s">
        <v>37</v>
      </c>
      <c r="C1072" s="35">
        <v>27745</v>
      </c>
      <c r="D1072" s="31" t="s">
        <v>1024</v>
      </c>
      <c r="E1072" s="22">
        <v>59</v>
      </c>
      <c r="F1072" s="29">
        <v>2.9417439954766946E-5</v>
      </c>
    </row>
    <row r="1073" spans="1:6" x14ac:dyDescent="0.2">
      <c r="A1073" s="72">
        <v>15</v>
      </c>
      <c r="B1073" s="32" t="s">
        <v>23</v>
      </c>
      <c r="C1073" s="36">
        <v>15778</v>
      </c>
      <c r="D1073" s="32" t="s">
        <v>1025</v>
      </c>
      <c r="E1073" s="23">
        <v>57</v>
      </c>
      <c r="F1073" s="30">
        <v>2.8420238600368066E-5</v>
      </c>
    </row>
    <row r="1074" spans="1:6" x14ac:dyDescent="0.2">
      <c r="A1074" s="73">
        <v>25</v>
      </c>
      <c r="B1074" s="31" t="s">
        <v>17</v>
      </c>
      <c r="C1074" s="35">
        <v>25299</v>
      </c>
      <c r="D1074" s="31" t="s">
        <v>1026</v>
      </c>
      <c r="E1074" s="22">
        <v>57</v>
      </c>
      <c r="F1074" s="29">
        <v>2.8420238600368066E-5</v>
      </c>
    </row>
    <row r="1075" spans="1:6" x14ac:dyDescent="0.2">
      <c r="A1075" s="72">
        <v>68</v>
      </c>
      <c r="B1075" s="32" t="s">
        <v>18</v>
      </c>
      <c r="C1075" s="36">
        <v>68245</v>
      </c>
      <c r="D1075" s="32" t="s">
        <v>1027</v>
      </c>
      <c r="E1075" s="23">
        <v>57</v>
      </c>
      <c r="F1075" s="30">
        <v>2.8420238600368066E-5</v>
      </c>
    </row>
    <row r="1076" spans="1:6" x14ac:dyDescent="0.2">
      <c r="A1076" s="73">
        <v>15</v>
      </c>
      <c r="B1076" s="31" t="s">
        <v>23</v>
      </c>
      <c r="C1076" s="35">
        <v>15720</v>
      </c>
      <c r="D1076" s="31" t="s">
        <v>1028</v>
      </c>
      <c r="E1076" s="22">
        <v>56</v>
      </c>
      <c r="F1076" s="29">
        <v>2.7921637923168627E-5</v>
      </c>
    </row>
    <row r="1077" spans="1:6" x14ac:dyDescent="0.2">
      <c r="A1077" s="72">
        <v>15</v>
      </c>
      <c r="B1077" s="32" t="s">
        <v>23</v>
      </c>
      <c r="C1077" s="36">
        <v>15762</v>
      </c>
      <c r="D1077" s="32" t="s">
        <v>1029</v>
      </c>
      <c r="E1077" s="23">
        <v>56</v>
      </c>
      <c r="F1077" s="30">
        <v>2.7921637923168627E-5</v>
      </c>
    </row>
    <row r="1078" spans="1:6" x14ac:dyDescent="0.2">
      <c r="A1078" s="73">
        <v>15</v>
      </c>
      <c r="B1078" s="31" t="s">
        <v>23</v>
      </c>
      <c r="C1078" s="35">
        <v>15500</v>
      </c>
      <c r="D1078" s="31" t="s">
        <v>1030</v>
      </c>
      <c r="E1078" s="22">
        <v>55</v>
      </c>
      <c r="F1078" s="29">
        <v>2.7423037245969189E-5</v>
      </c>
    </row>
    <row r="1079" spans="1:6" x14ac:dyDescent="0.2">
      <c r="A1079" s="72">
        <v>68</v>
      </c>
      <c r="B1079" s="32" t="s">
        <v>18</v>
      </c>
      <c r="C1079" s="36">
        <v>86757</v>
      </c>
      <c r="D1079" s="32" t="s">
        <v>383</v>
      </c>
      <c r="E1079" s="23">
        <v>55</v>
      </c>
      <c r="F1079" s="30">
        <v>2.7423037245969189E-5</v>
      </c>
    </row>
    <row r="1080" spans="1:6" x14ac:dyDescent="0.2">
      <c r="A1080" s="73">
        <v>52</v>
      </c>
      <c r="B1080" s="31" t="s">
        <v>22</v>
      </c>
      <c r="C1080" s="35">
        <v>52694</v>
      </c>
      <c r="D1080" s="31" t="s">
        <v>1031</v>
      </c>
      <c r="E1080" s="22">
        <v>54</v>
      </c>
      <c r="F1080" s="29">
        <v>2.6924436568769747E-5</v>
      </c>
    </row>
    <row r="1081" spans="1:6" x14ac:dyDescent="0.2">
      <c r="A1081" s="72">
        <v>25</v>
      </c>
      <c r="B1081" s="32" t="s">
        <v>17</v>
      </c>
      <c r="C1081" s="36">
        <v>25086</v>
      </c>
      <c r="D1081" s="32" t="s">
        <v>1032</v>
      </c>
      <c r="E1081" s="23">
        <v>51</v>
      </c>
      <c r="F1081" s="30">
        <v>2.5428634537171428E-5</v>
      </c>
    </row>
    <row r="1082" spans="1:6" x14ac:dyDescent="0.2">
      <c r="A1082" s="73">
        <v>50</v>
      </c>
      <c r="B1082" s="31" t="s">
        <v>24</v>
      </c>
      <c r="C1082" s="35">
        <v>50686</v>
      </c>
      <c r="D1082" s="31" t="s">
        <v>1033</v>
      </c>
      <c r="E1082" s="22">
        <v>51</v>
      </c>
      <c r="F1082" s="29">
        <v>2.5428634537171428E-5</v>
      </c>
    </row>
    <row r="1083" spans="1:6" x14ac:dyDescent="0.2">
      <c r="A1083" s="72">
        <v>15</v>
      </c>
      <c r="B1083" s="32" t="s">
        <v>23</v>
      </c>
      <c r="C1083" s="36">
        <v>15232</v>
      </c>
      <c r="D1083" s="32" t="s">
        <v>1034</v>
      </c>
      <c r="E1083" s="23">
        <v>49</v>
      </c>
      <c r="F1083" s="30">
        <v>2.4431433182772547E-5</v>
      </c>
    </row>
    <row r="1084" spans="1:6" x14ac:dyDescent="0.2">
      <c r="A1084" s="73">
        <v>15</v>
      </c>
      <c r="B1084" s="31" t="s">
        <v>23</v>
      </c>
      <c r="C1084" s="35">
        <v>15226</v>
      </c>
      <c r="D1084" s="31" t="s">
        <v>1035</v>
      </c>
      <c r="E1084" s="22">
        <v>49</v>
      </c>
      <c r="F1084" s="29">
        <v>2.4431433182772547E-5</v>
      </c>
    </row>
    <row r="1085" spans="1:6" x14ac:dyDescent="0.2">
      <c r="A1085" s="72">
        <v>15</v>
      </c>
      <c r="B1085" s="32" t="s">
        <v>23</v>
      </c>
      <c r="C1085" s="36">
        <v>15511</v>
      </c>
      <c r="D1085" s="32" t="s">
        <v>1036</v>
      </c>
      <c r="E1085" s="23">
        <v>49</v>
      </c>
      <c r="F1085" s="30">
        <v>2.4431433182772547E-5</v>
      </c>
    </row>
    <row r="1086" spans="1:6" x14ac:dyDescent="0.2">
      <c r="A1086" s="73">
        <v>91</v>
      </c>
      <c r="B1086" s="31" t="s">
        <v>43</v>
      </c>
      <c r="C1086" s="35">
        <v>91405</v>
      </c>
      <c r="D1086" s="31" t="s">
        <v>1037</v>
      </c>
      <c r="E1086" s="22">
        <v>48</v>
      </c>
      <c r="F1086" s="29">
        <v>2.3932832505573109E-5</v>
      </c>
    </row>
    <row r="1087" spans="1:6" x14ac:dyDescent="0.2">
      <c r="A1087" s="72">
        <v>85</v>
      </c>
      <c r="B1087" s="32" t="s">
        <v>36</v>
      </c>
      <c r="C1087" s="36">
        <v>85136</v>
      </c>
      <c r="D1087" s="32" t="s">
        <v>1038</v>
      </c>
      <c r="E1087" s="23">
        <v>48</v>
      </c>
      <c r="F1087" s="30">
        <v>2.3932832505573109E-5</v>
      </c>
    </row>
    <row r="1088" spans="1:6" x14ac:dyDescent="0.2">
      <c r="A1088" s="73">
        <v>19</v>
      </c>
      <c r="B1088" s="31" t="s">
        <v>28</v>
      </c>
      <c r="C1088" s="35">
        <v>13683</v>
      </c>
      <c r="D1088" s="31" t="s">
        <v>561</v>
      </c>
      <c r="E1088" s="22">
        <v>48</v>
      </c>
      <c r="F1088" s="29">
        <v>2.3932832505573109E-5</v>
      </c>
    </row>
    <row r="1089" spans="1:6" x14ac:dyDescent="0.2">
      <c r="A1089" s="72">
        <v>25</v>
      </c>
      <c r="B1089" s="32" t="s">
        <v>17</v>
      </c>
      <c r="C1089" s="36">
        <v>25368</v>
      </c>
      <c r="D1089" s="32" t="s">
        <v>1039</v>
      </c>
      <c r="E1089" s="23">
        <v>48</v>
      </c>
      <c r="F1089" s="30">
        <v>2.3932832505573109E-5</v>
      </c>
    </row>
    <row r="1090" spans="1:6" x14ac:dyDescent="0.2">
      <c r="A1090" s="73">
        <v>91</v>
      </c>
      <c r="B1090" s="31" t="s">
        <v>43</v>
      </c>
      <c r="C1090" s="35">
        <v>91798</v>
      </c>
      <c r="D1090" s="31" t="s">
        <v>1040</v>
      </c>
      <c r="E1090" s="22">
        <v>47</v>
      </c>
      <c r="F1090" s="29">
        <v>2.343423182837367E-5</v>
      </c>
    </row>
    <row r="1091" spans="1:6" x14ac:dyDescent="0.2">
      <c r="A1091" s="72">
        <v>68</v>
      </c>
      <c r="B1091" s="32" t="s">
        <v>18</v>
      </c>
      <c r="C1091" s="36">
        <v>68344</v>
      </c>
      <c r="D1091" s="32" t="s">
        <v>1041</v>
      </c>
      <c r="E1091" s="23">
        <v>47</v>
      </c>
      <c r="F1091" s="30">
        <v>2.343423182837367E-5</v>
      </c>
    </row>
    <row r="1092" spans="1:6" x14ac:dyDescent="0.2">
      <c r="A1092" s="73">
        <v>15</v>
      </c>
      <c r="B1092" s="31" t="s">
        <v>23</v>
      </c>
      <c r="C1092" s="35">
        <v>15839</v>
      </c>
      <c r="D1092" s="31" t="s">
        <v>1042</v>
      </c>
      <c r="E1092" s="22">
        <v>45</v>
      </c>
      <c r="F1092" s="29">
        <v>2.243703047397479E-5</v>
      </c>
    </row>
    <row r="1093" spans="1:6" x14ac:dyDescent="0.2">
      <c r="A1093" s="72">
        <v>25</v>
      </c>
      <c r="B1093" s="32" t="s">
        <v>17</v>
      </c>
      <c r="C1093" s="36">
        <v>25871</v>
      </c>
      <c r="D1093" s="32" t="s">
        <v>1043</v>
      </c>
      <c r="E1093" s="23">
        <v>45</v>
      </c>
      <c r="F1093" s="30">
        <v>2.243703047397479E-5</v>
      </c>
    </row>
    <row r="1094" spans="1:6" x14ac:dyDescent="0.2">
      <c r="A1094" s="73">
        <v>97</v>
      </c>
      <c r="B1094" s="31" t="s">
        <v>46</v>
      </c>
      <c r="C1094" s="35">
        <v>97161</v>
      </c>
      <c r="D1094" s="31" t="s">
        <v>1044</v>
      </c>
      <c r="E1094" s="22">
        <v>45</v>
      </c>
      <c r="F1094" s="29">
        <v>2.243703047397479E-5</v>
      </c>
    </row>
    <row r="1095" spans="1:6" x14ac:dyDescent="0.2">
      <c r="A1095" s="72">
        <v>54</v>
      </c>
      <c r="B1095" s="32" t="s">
        <v>21</v>
      </c>
      <c r="C1095" s="36">
        <v>54109</v>
      </c>
      <c r="D1095" s="32" t="s">
        <v>1045</v>
      </c>
      <c r="E1095" s="23">
        <v>44</v>
      </c>
      <c r="F1095" s="30">
        <v>2.1938429796775351E-5</v>
      </c>
    </row>
    <row r="1096" spans="1:6" x14ac:dyDescent="0.2">
      <c r="A1096" s="73">
        <v>50</v>
      </c>
      <c r="B1096" s="31" t="s">
        <v>24</v>
      </c>
      <c r="C1096" s="35">
        <v>50245</v>
      </c>
      <c r="D1096" s="31" t="s">
        <v>1046</v>
      </c>
      <c r="E1096" s="22">
        <v>43</v>
      </c>
      <c r="F1096" s="29">
        <v>2.1439829119575909E-5</v>
      </c>
    </row>
    <row r="1097" spans="1:6" x14ac:dyDescent="0.2">
      <c r="A1097" s="72">
        <v>15</v>
      </c>
      <c r="B1097" s="32" t="s">
        <v>23</v>
      </c>
      <c r="C1097" s="36">
        <v>15090</v>
      </c>
      <c r="D1097" s="32" t="s">
        <v>1047</v>
      </c>
      <c r="E1097" s="23">
        <v>40</v>
      </c>
      <c r="F1097" s="30">
        <v>1.994402708797759E-5</v>
      </c>
    </row>
    <row r="1098" spans="1:6" x14ac:dyDescent="0.2">
      <c r="A1098" s="73">
        <v>15</v>
      </c>
      <c r="B1098" s="31" t="s">
        <v>23</v>
      </c>
      <c r="C1098" s="35">
        <v>15092</v>
      </c>
      <c r="D1098" s="31" t="s">
        <v>1048</v>
      </c>
      <c r="E1098" s="22">
        <v>38</v>
      </c>
      <c r="F1098" s="29">
        <v>1.8946825733578713E-5</v>
      </c>
    </row>
    <row r="1099" spans="1:6" x14ac:dyDescent="0.2">
      <c r="A1099" s="72">
        <v>94</v>
      </c>
      <c r="B1099" s="32" t="s">
        <v>45</v>
      </c>
      <c r="C1099" s="36">
        <v>94883</v>
      </c>
      <c r="D1099" s="32" t="s">
        <v>1049</v>
      </c>
      <c r="E1099" s="23">
        <v>38</v>
      </c>
      <c r="F1099" s="30">
        <v>1.8946825733578713E-5</v>
      </c>
    </row>
    <row r="1100" spans="1:6" x14ac:dyDescent="0.2">
      <c r="D1100" s="31" t="s">
        <v>1318</v>
      </c>
      <c r="E1100" s="22">
        <v>691</v>
      </c>
      <c r="F1100" s="29">
        <f>+E1100/E1101</f>
        <v>3.4453306794481286E-4</v>
      </c>
    </row>
    <row r="1101" spans="1:6" ht="14.25" customHeight="1" x14ac:dyDescent="0.2">
      <c r="A1101" s="125" t="s">
        <v>1070</v>
      </c>
      <c r="B1101" s="125"/>
      <c r="C1101" s="125"/>
      <c r="D1101" s="125"/>
      <c r="E1101" s="57">
        <f>SUM(E14:E1100)</f>
        <v>2005613</v>
      </c>
      <c r="F1101" s="58">
        <f>SUM(F14:F1100)</f>
        <v>1.0000000000000016</v>
      </c>
    </row>
    <row r="1102" spans="1:6" ht="14.25" customHeight="1" x14ac:dyDescent="0.2">
      <c r="A1102" s="107" t="s">
        <v>1106</v>
      </c>
      <c r="B1102" s="122"/>
      <c r="C1102" s="122"/>
      <c r="D1102" s="122"/>
      <c r="E1102" s="122"/>
      <c r="F1102" s="122"/>
    </row>
    <row r="1103" spans="1:6" ht="14.25" customHeight="1" x14ac:dyDescent="0.2">
      <c r="A1103" s="107" t="s">
        <v>1288</v>
      </c>
      <c r="B1103" s="122"/>
      <c r="C1103" s="122"/>
      <c r="D1103" s="122"/>
      <c r="E1103" s="122"/>
      <c r="F1103" s="122"/>
    </row>
    <row r="1104" spans="1:6" ht="63" customHeight="1" x14ac:dyDescent="0.2">
      <c r="A1104" s="123" t="s">
        <v>1319</v>
      </c>
      <c r="B1104" s="124"/>
      <c r="C1104" s="124"/>
      <c r="D1104" s="124"/>
      <c r="E1104" s="124"/>
      <c r="F1104" s="124"/>
    </row>
    <row r="1105" spans="1:6" x14ac:dyDescent="0.2">
      <c r="A1105" s="98" t="s">
        <v>47</v>
      </c>
      <c r="B1105" s="99"/>
      <c r="C1105" s="99"/>
      <c r="D1105" s="99"/>
      <c r="E1105" s="99"/>
      <c r="F1105" s="99"/>
    </row>
    <row r="2905" spans="21:21" x14ac:dyDescent="0.2">
      <c r="U2905" s="19"/>
    </row>
    <row r="2913" spans="21:21" x14ac:dyDescent="0.2">
      <c r="U2913" s="19"/>
    </row>
    <row r="2985" spans="17:17" x14ac:dyDescent="0.2">
      <c r="Q2985" s="19"/>
    </row>
    <row r="3125" spans="21:21" x14ac:dyDescent="0.2">
      <c r="U3125" s="19"/>
    </row>
    <row r="3133" spans="21:21" x14ac:dyDescent="0.2">
      <c r="U3133" s="19"/>
    </row>
    <row r="3600" spans="21:21" x14ac:dyDescent="0.2">
      <c r="U3600" s="19"/>
    </row>
    <row r="3608" spans="21:21" x14ac:dyDescent="0.2">
      <c r="U3608" s="19"/>
    </row>
    <row r="3637" spans="17:17" x14ac:dyDescent="0.2">
      <c r="Q3637" s="19"/>
    </row>
    <row r="3810" spans="21:21" x14ac:dyDescent="0.2">
      <c r="U3810" s="19"/>
    </row>
    <row r="3818" spans="21:21" x14ac:dyDescent="0.2">
      <c r="U3818" s="19"/>
    </row>
    <row r="4191" spans="21:21" x14ac:dyDescent="0.2">
      <c r="U4191" s="19"/>
    </row>
    <row r="4192" spans="21:21" x14ac:dyDescent="0.2">
      <c r="U4192" s="19"/>
    </row>
    <row r="4209" spans="20:20" x14ac:dyDescent="0.2">
      <c r="T4209" s="19"/>
    </row>
    <row r="4285" spans="15:15" x14ac:dyDescent="0.2">
      <c r="O4285" s="19"/>
    </row>
    <row r="4292" spans="17:17" x14ac:dyDescent="0.2">
      <c r="Q4292" s="19"/>
    </row>
    <row r="7770" spans="15:15" x14ac:dyDescent="0.2">
      <c r="O7770" s="19"/>
    </row>
  </sheetData>
  <autoFilter ref="A11:F1100" xr:uid="{B519F9AA-B54F-480B-9251-B04B10E5E395}">
    <filterColumn colId="0" showButton="0"/>
    <filterColumn colId="1" showButton="0"/>
    <filterColumn colId="2" showButton="0"/>
    <filterColumn colId="3" showButton="0"/>
    <filterColumn colId="4" showButton="0"/>
  </autoFilter>
  <mergeCells count="14">
    <mergeCell ref="A1102:F1102"/>
    <mergeCell ref="A1103:F1103"/>
    <mergeCell ref="A1105:F1105"/>
    <mergeCell ref="E12:F12"/>
    <mergeCell ref="A1104:F1104"/>
    <mergeCell ref="A1101:D1101"/>
    <mergeCell ref="A6:F7"/>
    <mergeCell ref="A8:F8"/>
    <mergeCell ref="A9:F9"/>
    <mergeCell ref="A11:F11"/>
    <mergeCell ref="A12:A13"/>
    <mergeCell ref="B12:B13"/>
    <mergeCell ref="C12:C13"/>
    <mergeCell ref="D12:D13"/>
  </mergeCell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235D-A4DD-49CA-85E1-742A01A78285}">
  <sheetPr>
    <pageSetUpPr fitToPage="1"/>
  </sheetPr>
  <dimension ref="A4:R7866"/>
  <sheetViews>
    <sheetView zoomScaleNormal="100" workbookViewId="0">
      <selection activeCell="C35" sqref="C35"/>
    </sheetView>
  </sheetViews>
  <sheetFormatPr baseColWidth="10" defaultColWidth="11.5" defaultRowHeight="14" x14ac:dyDescent="0.2"/>
  <cols>
    <col min="1" max="1" width="20.5" style="17" customWidth="1"/>
    <col min="2" max="2" width="46.1640625" style="17" customWidth="1"/>
    <col min="3" max="3" width="28.5" style="17" customWidth="1"/>
    <col min="4" max="4" width="23.5" style="17" customWidth="1"/>
    <col min="5" max="16384" width="11.5" style="17"/>
  </cols>
  <sheetData>
    <row r="4" spans="1:4" ht="10.5" customHeight="1" x14ac:dyDescent="0.2"/>
    <row r="5" spans="1:4" s="15" customFormat="1" ht="13" x14ac:dyDescent="0.2">
      <c r="A5" s="116"/>
      <c r="B5" s="116"/>
      <c r="C5" s="116"/>
      <c r="D5" s="116"/>
    </row>
    <row r="6" spans="1:4" s="15" customFormat="1" ht="12" customHeight="1" x14ac:dyDescent="0.2">
      <c r="A6" s="119" t="s">
        <v>1327</v>
      </c>
      <c r="B6" s="119"/>
      <c r="C6" s="119"/>
      <c r="D6" s="119"/>
    </row>
    <row r="7" spans="1:4" s="15" customFormat="1" ht="12" customHeight="1" x14ac:dyDescent="0.2">
      <c r="A7" s="119"/>
      <c r="B7" s="119"/>
      <c r="C7" s="119"/>
      <c r="D7" s="119"/>
    </row>
    <row r="8" spans="1:4" s="15" customFormat="1" ht="12" customHeight="1" x14ac:dyDescent="0.2">
      <c r="A8" s="117" t="s">
        <v>9</v>
      </c>
      <c r="B8" s="118"/>
      <c r="C8" s="118"/>
      <c r="D8" s="118"/>
    </row>
    <row r="9" spans="1:4" s="15" customFormat="1" ht="12" customHeight="1" x14ac:dyDescent="0.2">
      <c r="A9" s="118" t="s">
        <v>1305</v>
      </c>
      <c r="B9" s="118"/>
      <c r="C9" s="118"/>
      <c r="D9" s="118"/>
    </row>
    <row r="10" spans="1:4" s="15" customFormat="1" ht="13" x14ac:dyDescent="0.2"/>
    <row r="11" spans="1:4" s="15" customFormat="1" ht="16" x14ac:dyDescent="0.25">
      <c r="A11" s="115" t="s">
        <v>1320</v>
      </c>
      <c r="B11" s="115"/>
      <c r="C11" s="115"/>
      <c r="D11" s="115"/>
    </row>
    <row r="12" spans="1:4" s="15" customFormat="1" ht="24" customHeight="1" x14ac:dyDescent="0.2">
      <c r="A12" s="113" t="s">
        <v>1051</v>
      </c>
      <c r="B12" s="113" t="s">
        <v>1050</v>
      </c>
      <c r="C12" s="111" t="s">
        <v>1286</v>
      </c>
      <c r="D12" s="112"/>
    </row>
    <row r="13" spans="1:4" s="15" customFormat="1" ht="15" x14ac:dyDescent="0.2">
      <c r="A13" s="114"/>
      <c r="B13" s="114"/>
      <c r="C13" s="26" t="s">
        <v>1289</v>
      </c>
      <c r="D13" s="26" t="s">
        <v>12</v>
      </c>
    </row>
    <row r="14" spans="1:4" s="15" customFormat="1" ht="13" x14ac:dyDescent="0.2">
      <c r="A14" s="35" t="s">
        <v>1052</v>
      </c>
      <c r="B14" s="39" t="s">
        <v>1061</v>
      </c>
      <c r="C14" s="31">
        <v>1726967</v>
      </c>
      <c r="D14" s="20">
        <v>0.86106691570108496</v>
      </c>
    </row>
    <row r="15" spans="1:4" s="15" customFormat="1" ht="13" x14ac:dyDescent="0.2">
      <c r="A15" s="36" t="s">
        <v>1053</v>
      </c>
      <c r="B15" s="40" t="s">
        <v>1062</v>
      </c>
      <c r="C15" s="32">
        <v>15286</v>
      </c>
      <c r="D15" s="25">
        <v>7.6216099516706361E-3</v>
      </c>
    </row>
    <row r="16" spans="1:4" s="15" customFormat="1" ht="13" x14ac:dyDescent="0.2">
      <c r="A16" s="35" t="s">
        <v>1054</v>
      </c>
      <c r="B16" s="39" t="s">
        <v>1067</v>
      </c>
      <c r="C16" s="31">
        <v>4388</v>
      </c>
      <c r="D16" s="20">
        <v>2.1878597715511419E-3</v>
      </c>
    </row>
    <row r="17" spans="1:4" s="15" customFormat="1" ht="13" x14ac:dyDescent="0.2">
      <c r="A17" s="36" t="s">
        <v>1055</v>
      </c>
      <c r="B17" s="40" t="s">
        <v>1068</v>
      </c>
      <c r="C17" s="32">
        <v>5221</v>
      </c>
      <c r="D17" s="25">
        <v>2.6031941356582751E-3</v>
      </c>
    </row>
    <row r="18" spans="1:4" s="15" customFormat="1" ht="13" x14ac:dyDescent="0.2">
      <c r="A18" s="35" t="s">
        <v>1056</v>
      </c>
      <c r="B18" s="39" t="s">
        <v>1063</v>
      </c>
      <c r="C18" s="31">
        <v>29745</v>
      </c>
      <c r="D18" s="20">
        <v>1.4830877143297337E-2</v>
      </c>
    </row>
    <row r="19" spans="1:4" s="15" customFormat="1" ht="42" x14ac:dyDescent="0.2">
      <c r="A19" s="36" t="s">
        <v>1057</v>
      </c>
      <c r="B19" s="41" t="s">
        <v>1064</v>
      </c>
      <c r="C19" s="32">
        <v>4964</v>
      </c>
      <c r="D19" s="25">
        <v>2.4750537616180191E-3</v>
      </c>
    </row>
    <row r="20" spans="1:4" s="15" customFormat="1" ht="13" x14ac:dyDescent="0.2">
      <c r="A20" s="35" t="s">
        <v>1065</v>
      </c>
      <c r="B20" s="31" t="s">
        <v>1066</v>
      </c>
      <c r="C20" s="31">
        <v>219042</v>
      </c>
      <c r="D20" s="20">
        <v>0.10921448953511968</v>
      </c>
    </row>
    <row r="21" spans="1:4" s="15" customFormat="1" ht="13" x14ac:dyDescent="0.2">
      <c r="A21" s="23"/>
      <c r="B21" s="42" t="s">
        <v>1070</v>
      </c>
      <c r="C21" s="42">
        <f>SUM(C14:C20)</f>
        <v>2005613</v>
      </c>
      <c r="D21" s="34">
        <f>SUM(D14:D20)</f>
        <v>1</v>
      </c>
    </row>
    <row r="22" spans="1:4" x14ac:dyDescent="0.2">
      <c r="A22" s="107" t="s">
        <v>1106</v>
      </c>
      <c r="B22" s="122"/>
      <c r="C22" s="122"/>
      <c r="D22" s="122"/>
    </row>
    <row r="23" spans="1:4" ht="18.75" customHeight="1" x14ac:dyDescent="0.2">
      <c r="A23" s="109" t="s">
        <v>1288</v>
      </c>
      <c r="B23" s="110"/>
      <c r="C23" s="110"/>
      <c r="D23" s="110"/>
    </row>
    <row r="24" spans="1:4" ht="22.5" customHeight="1" x14ac:dyDescent="0.2">
      <c r="A24" s="108" t="s">
        <v>1290</v>
      </c>
      <c r="B24" s="108"/>
      <c r="C24" s="108"/>
      <c r="D24" s="108"/>
    </row>
    <row r="25" spans="1:4" x14ac:dyDescent="0.2">
      <c r="A25" s="98" t="s">
        <v>47</v>
      </c>
      <c r="B25" s="99"/>
      <c r="C25" s="99"/>
      <c r="D25" s="99"/>
    </row>
    <row r="3001" spans="18:18" x14ac:dyDescent="0.2">
      <c r="R3001" s="19"/>
    </row>
    <row r="3009" spans="18:18" x14ac:dyDescent="0.2">
      <c r="R3009" s="19"/>
    </row>
    <row r="3081" spans="14:14" x14ac:dyDescent="0.2">
      <c r="N3081" s="19"/>
    </row>
    <row r="3221" spans="18:18" x14ac:dyDescent="0.2">
      <c r="R3221" s="19"/>
    </row>
    <row r="3229" spans="18:18" x14ac:dyDescent="0.2">
      <c r="R3229" s="19"/>
    </row>
    <row r="3696" spans="18:18" x14ac:dyDescent="0.2">
      <c r="R3696" s="19"/>
    </row>
    <row r="3704" spans="18:18" x14ac:dyDescent="0.2">
      <c r="R3704" s="19"/>
    </row>
    <row r="3733" spans="14:14" x14ac:dyDescent="0.2">
      <c r="N3733" s="19"/>
    </row>
    <row r="3906" spans="18:18" x14ac:dyDescent="0.2">
      <c r="R3906" s="19"/>
    </row>
    <row r="3914" spans="18:18" x14ac:dyDescent="0.2">
      <c r="R3914" s="19"/>
    </row>
    <row r="4287" spans="18:18" x14ac:dyDescent="0.2">
      <c r="R4287" s="19"/>
    </row>
    <row r="4288" spans="18:18" x14ac:dyDescent="0.2">
      <c r="R4288" s="19"/>
    </row>
    <row r="4305" spans="17:17" x14ac:dyDescent="0.2">
      <c r="Q4305" s="19"/>
    </row>
    <row r="4381" spans="12:12" x14ac:dyDescent="0.2">
      <c r="L4381" s="19"/>
    </row>
    <row r="4388" spans="14:14" x14ac:dyDescent="0.2">
      <c r="N4388" s="19"/>
    </row>
    <row r="7866" spans="12:12" x14ac:dyDescent="0.2">
      <c r="L7866" s="19"/>
    </row>
  </sheetData>
  <mergeCells count="12">
    <mergeCell ref="A5:D5"/>
    <mergeCell ref="A6:D7"/>
    <mergeCell ref="A8:D8"/>
    <mergeCell ref="A9:D9"/>
    <mergeCell ref="A11:D11"/>
    <mergeCell ref="A25:D25"/>
    <mergeCell ref="B12:B13"/>
    <mergeCell ref="C12:D12"/>
    <mergeCell ref="A12:A13"/>
    <mergeCell ref="A24:D24"/>
    <mergeCell ref="A23:D23"/>
    <mergeCell ref="A22:D22"/>
  </mergeCell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5413-6B13-478B-9F75-CF33946FCA6D}">
  <sheetPr>
    <pageSetUpPr fitToPage="1"/>
  </sheetPr>
  <dimension ref="A4:Q7869"/>
  <sheetViews>
    <sheetView zoomScaleNormal="100" workbookViewId="0">
      <selection activeCell="A8" sqref="A8:C8"/>
    </sheetView>
  </sheetViews>
  <sheetFormatPr baseColWidth="10" defaultColWidth="11.5" defaultRowHeight="14" x14ac:dyDescent="0.2"/>
  <cols>
    <col min="1" max="1" width="50.5" style="17" customWidth="1"/>
    <col min="2" max="2" width="40.1640625" style="17" customWidth="1"/>
    <col min="3" max="3" width="28.33203125" style="17" customWidth="1"/>
    <col min="4" max="16384" width="11.5" style="17"/>
  </cols>
  <sheetData>
    <row r="4" spans="1:3" ht="12" customHeight="1" x14ac:dyDescent="0.2"/>
    <row r="5" spans="1:3" s="15" customFormat="1" ht="13" x14ac:dyDescent="0.2">
      <c r="A5" s="116"/>
      <c r="B5" s="116"/>
      <c r="C5" s="116"/>
    </row>
    <row r="6" spans="1:3" s="15" customFormat="1" ht="12" customHeight="1" x14ac:dyDescent="0.2">
      <c r="A6" s="119" t="s">
        <v>1327</v>
      </c>
      <c r="B6" s="119"/>
      <c r="C6" s="119"/>
    </row>
    <row r="7" spans="1:3" s="15" customFormat="1" ht="12" customHeight="1" x14ac:dyDescent="0.2">
      <c r="A7" s="119"/>
      <c r="B7" s="119"/>
      <c r="C7" s="119"/>
    </row>
    <row r="8" spans="1:3" s="15" customFormat="1" ht="12" customHeight="1" x14ac:dyDescent="0.2">
      <c r="A8" s="117" t="s">
        <v>9</v>
      </c>
      <c r="B8" s="118"/>
      <c r="C8" s="118"/>
    </row>
    <row r="9" spans="1:3" s="15" customFormat="1" ht="12" customHeight="1" x14ac:dyDescent="0.2">
      <c r="A9" s="118" t="s">
        <v>1304</v>
      </c>
      <c r="B9" s="118"/>
      <c r="C9" s="118"/>
    </row>
    <row r="10" spans="1:3" s="15" customFormat="1" ht="13" x14ac:dyDescent="0.2"/>
    <row r="11" spans="1:3" s="15" customFormat="1" ht="16" x14ac:dyDescent="0.25">
      <c r="A11" s="115" t="s">
        <v>1321</v>
      </c>
      <c r="B11" s="115"/>
      <c r="C11" s="115"/>
    </row>
    <row r="12" spans="1:3" s="15" customFormat="1" ht="24" customHeight="1" x14ac:dyDescent="0.2">
      <c r="A12" s="113" t="s">
        <v>1076</v>
      </c>
      <c r="B12" s="111" t="s">
        <v>1286</v>
      </c>
      <c r="C12" s="112"/>
    </row>
    <row r="13" spans="1:3" s="15" customFormat="1" ht="15" x14ac:dyDescent="0.2">
      <c r="A13" s="114"/>
      <c r="B13" s="26" t="s">
        <v>1289</v>
      </c>
      <c r="C13" s="26" t="s">
        <v>12</v>
      </c>
    </row>
    <row r="14" spans="1:3" s="15" customFormat="1" ht="13" x14ac:dyDescent="0.2">
      <c r="A14" s="37" t="s">
        <v>1077</v>
      </c>
      <c r="B14" s="31">
        <v>1064505</v>
      </c>
      <c r="C14" s="20">
        <v>0.53076291388218966</v>
      </c>
    </row>
    <row r="15" spans="1:3" s="15" customFormat="1" ht="13" x14ac:dyDescent="0.2">
      <c r="A15" s="38" t="s">
        <v>1078</v>
      </c>
      <c r="B15" s="32">
        <v>648375</v>
      </c>
      <c r="C15" s="25">
        <v>0.32328021407918678</v>
      </c>
    </row>
    <row r="16" spans="1:3" s="15" customFormat="1" ht="13" x14ac:dyDescent="0.2">
      <c r="A16" s="37" t="s">
        <v>1079</v>
      </c>
      <c r="B16" s="31">
        <v>105148</v>
      </c>
      <c r="C16" s="20">
        <v>5.2426864006166696E-2</v>
      </c>
    </row>
    <row r="17" spans="1:4" s="15" customFormat="1" ht="13" x14ac:dyDescent="0.2">
      <c r="A17" s="38" t="s">
        <v>1080</v>
      </c>
      <c r="B17" s="32">
        <v>22714</v>
      </c>
      <c r="C17" s="25">
        <v>1.1325215781908074E-2</v>
      </c>
    </row>
    <row r="18" spans="1:4" s="15" customFormat="1" ht="13" x14ac:dyDescent="0.2">
      <c r="A18" s="37" t="s">
        <v>1081</v>
      </c>
      <c r="B18" s="31">
        <v>7248</v>
      </c>
      <c r="C18" s="20">
        <v>3.6138577083415393E-3</v>
      </c>
    </row>
    <row r="19" spans="1:4" s="15" customFormat="1" ht="13" x14ac:dyDescent="0.2">
      <c r="A19" s="38" t="s">
        <v>1082</v>
      </c>
      <c r="B19" s="32">
        <v>7008</v>
      </c>
      <c r="C19" s="25">
        <v>3.4941935458136738E-3</v>
      </c>
    </row>
    <row r="20" spans="1:4" s="15" customFormat="1" ht="13" x14ac:dyDescent="0.2">
      <c r="A20" s="37" t="s">
        <v>1300</v>
      </c>
      <c r="B20" s="31">
        <v>2968</v>
      </c>
      <c r="C20" s="20">
        <v>1.4798468099279372E-3</v>
      </c>
    </row>
    <row r="21" spans="1:4" s="15" customFormat="1" ht="13" x14ac:dyDescent="0.2">
      <c r="A21" s="32" t="s">
        <v>1083</v>
      </c>
      <c r="B21" s="32">
        <v>147647</v>
      </c>
      <c r="C21" s="45">
        <v>7.3616894186465678E-2</v>
      </c>
    </row>
    <row r="22" spans="1:4" s="15" customFormat="1" ht="13" x14ac:dyDescent="0.2">
      <c r="A22" s="66" t="s">
        <v>1070</v>
      </c>
      <c r="B22" s="66">
        <f>SUM(B14:B21)</f>
        <v>2005613</v>
      </c>
      <c r="C22" s="67">
        <f>SUM(C14:C21)</f>
        <v>1.0000000000000002</v>
      </c>
    </row>
    <row r="23" spans="1:4" s="15" customFormat="1" ht="13" x14ac:dyDescent="0.2">
      <c r="A23" s="50"/>
      <c r="B23" s="50"/>
      <c r="C23" s="51"/>
    </row>
    <row r="24" spans="1:4" x14ac:dyDescent="0.2">
      <c r="A24" s="107" t="s">
        <v>1106</v>
      </c>
      <c r="B24" s="122"/>
      <c r="C24" s="122"/>
      <c r="D24" s="56"/>
    </row>
    <row r="25" spans="1:4" ht="27" customHeight="1" x14ac:dyDescent="0.2">
      <c r="A25" s="109" t="s">
        <v>1288</v>
      </c>
      <c r="B25" s="110"/>
      <c r="C25" s="110"/>
      <c r="D25" s="70"/>
    </row>
    <row r="26" spans="1:4" ht="93.75" customHeight="1" x14ac:dyDescent="0.2">
      <c r="A26" s="110" t="s">
        <v>1322</v>
      </c>
      <c r="B26" s="110"/>
      <c r="C26" s="110"/>
      <c r="D26" s="55"/>
    </row>
    <row r="27" spans="1:4" x14ac:dyDescent="0.2">
      <c r="A27" s="98" t="s">
        <v>47</v>
      </c>
      <c r="B27" s="99"/>
      <c r="C27" s="99"/>
      <c r="D27" s="99"/>
    </row>
    <row r="3004" spans="17:17" x14ac:dyDescent="0.2">
      <c r="Q3004" s="19"/>
    </row>
    <row r="3012" spans="17:17" x14ac:dyDescent="0.2">
      <c r="Q3012" s="19"/>
    </row>
    <row r="3084" spans="13:13" x14ac:dyDescent="0.2">
      <c r="M3084" s="19"/>
    </row>
    <row r="3224" spans="17:17" x14ac:dyDescent="0.2">
      <c r="Q3224" s="19"/>
    </row>
    <row r="3232" spans="17:17" x14ac:dyDescent="0.2">
      <c r="Q3232" s="19"/>
    </row>
    <row r="3699" spans="17:17" x14ac:dyDescent="0.2">
      <c r="Q3699" s="19"/>
    </row>
    <row r="3707" spans="17:17" x14ac:dyDescent="0.2">
      <c r="Q3707" s="19"/>
    </row>
    <row r="3736" spans="13:13" x14ac:dyDescent="0.2">
      <c r="M3736" s="19"/>
    </row>
    <row r="3909" spans="17:17" x14ac:dyDescent="0.2">
      <c r="Q3909" s="19"/>
    </row>
    <row r="3917" spans="17:17" x14ac:dyDescent="0.2">
      <c r="Q3917" s="19"/>
    </row>
    <row r="4290" spans="17:17" x14ac:dyDescent="0.2">
      <c r="Q4290" s="19"/>
    </row>
    <row r="4291" spans="17:17" x14ac:dyDescent="0.2">
      <c r="Q4291" s="19"/>
    </row>
    <row r="4308" spans="16:16" x14ac:dyDescent="0.2">
      <c r="P4308" s="19"/>
    </row>
    <row r="4384" spans="11:11" x14ac:dyDescent="0.2">
      <c r="K4384" s="19"/>
    </row>
    <row r="4391" spans="13:13" x14ac:dyDescent="0.2">
      <c r="M4391" s="19"/>
    </row>
    <row r="7869" spans="11:11" x14ac:dyDescent="0.2">
      <c r="K7869" s="19"/>
    </row>
  </sheetData>
  <mergeCells count="11">
    <mergeCell ref="A27:D27"/>
    <mergeCell ref="A26:C26"/>
    <mergeCell ref="A25:C25"/>
    <mergeCell ref="A24:C24"/>
    <mergeCell ref="A5:C5"/>
    <mergeCell ref="A6:C7"/>
    <mergeCell ref="A8:C8"/>
    <mergeCell ref="A9:C9"/>
    <mergeCell ref="A11:C11"/>
    <mergeCell ref="A12:A13"/>
    <mergeCell ref="B12:C12"/>
  </mergeCell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921F9-ACD8-41CA-B4AB-5CDCC97BB8E9}">
  <sheetPr>
    <pageSetUpPr fitToPage="1"/>
  </sheetPr>
  <dimension ref="A4:R7863"/>
  <sheetViews>
    <sheetView zoomScaleNormal="100" workbookViewId="0">
      <selection activeCell="A6" sqref="A6:D7"/>
    </sheetView>
  </sheetViews>
  <sheetFormatPr baseColWidth="10" defaultColWidth="11.5" defaultRowHeight="14" x14ac:dyDescent="0.2"/>
  <cols>
    <col min="1" max="1" width="16.83203125" style="17" customWidth="1"/>
    <col min="2" max="2" width="10.6640625" style="17" customWidth="1"/>
    <col min="3" max="3" width="68.83203125" style="17" customWidth="1"/>
    <col min="4" max="4" width="22.33203125" style="17" customWidth="1"/>
    <col min="5" max="16384" width="11.5" style="17"/>
  </cols>
  <sheetData>
    <row r="4" spans="1:4" ht="10.5" customHeight="1" x14ac:dyDescent="0.2"/>
    <row r="5" spans="1:4" s="15" customFormat="1" ht="13" x14ac:dyDescent="0.2">
      <c r="A5" s="116"/>
      <c r="B5" s="116"/>
      <c r="C5" s="116"/>
      <c r="D5" s="116"/>
    </row>
    <row r="6" spans="1:4" s="15" customFormat="1" ht="13" x14ac:dyDescent="0.2">
      <c r="A6" s="119" t="s">
        <v>1327</v>
      </c>
      <c r="B6" s="119"/>
      <c r="C6" s="119"/>
      <c r="D6" s="119"/>
    </row>
    <row r="7" spans="1:4" s="15" customFormat="1" ht="13" x14ac:dyDescent="0.2">
      <c r="A7" s="119"/>
      <c r="B7" s="119"/>
      <c r="C7" s="119"/>
      <c r="D7" s="119"/>
    </row>
    <row r="8" spans="1:4" s="15" customFormat="1" ht="13" x14ac:dyDescent="0.2">
      <c r="A8" s="117" t="s">
        <v>9</v>
      </c>
      <c r="B8" s="118"/>
      <c r="C8" s="118"/>
      <c r="D8" s="118"/>
    </row>
    <row r="9" spans="1:4" s="15" customFormat="1" ht="13" x14ac:dyDescent="0.2">
      <c r="A9" s="118" t="s">
        <v>1324</v>
      </c>
      <c r="B9" s="118"/>
      <c r="C9" s="118"/>
      <c r="D9" s="118"/>
    </row>
    <row r="10" spans="1:4" s="15" customFormat="1" ht="13" x14ac:dyDescent="0.2"/>
    <row r="11" spans="1:4" s="15" customFormat="1" ht="16" x14ac:dyDescent="0.25">
      <c r="A11" s="115" t="s">
        <v>1323</v>
      </c>
      <c r="B11" s="115"/>
      <c r="C11" s="115"/>
      <c r="D11" s="115"/>
    </row>
    <row r="12" spans="1:4" s="15" customFormat="1" ht="16" x14ac:dyDescent="0.2">
      <c r="A12" s="113" t="s">
        <v>1084</v>
      </c>
      <c r="B12" s="113" t="s">
        <v>1085</v>
      </c>
      <c r="C12" s="129" t="s">
        <v>1103</v>
      </c>
      <c r="D12" s="52" t="s">
        <v>1286</v>
      </c>
    </row>
    <row r="13" spans="1:4" s="15" customFormat="1" ht="13" x14ac:dyDescent="0.2">
      <c r="A13" s="114"/>
      <c r="B13" s="114"/>
      <c r="C13" s="130"/>
      <c r="D13" s="27" t="s">
        <v>13</v>
      </c>
    </row>
    <row r="14" spans="1:4" s="15" customFormat="1" ht="28" x14ac:dyDescent="0.2">
      <c r="A14" s="83" t="s">
        <v>1077</v>
      </c>
      <c r="B14" s="59" t="s">
        <v>1090</v>
      </c>
      <c r="C14" s="60" t="s">
        <v>1105</v>
      </c>
      <c r="D14" s="59">
        <v>1064505</v>
      </c>
    </row>
    <row r="15" spans="1:4" s="15" customFormat="1" ht="13" x14ac:dyDescent="0.2">
      <c r="A15" s="131" t="s">
        <v>1291</v>
      </c>
      <c r="B15" s="131"/>
      <c r="C15" s="131"/>
      <c r="D15" s="77">
        <f>+D14</f>
        <v>1064505</v>
      </c>
    </row>
    <row r="16" spans="1:4" s="15" customFormat="1" x14ac:dyDescent="0.2">
      <c r="A16" s="127" t="s">
        <v>1078</v>
      </c>
      <c r="B16" s="22" t="s">
        <v>1089</v>
      </c>
      <c r="C16" s="48" t="s">
        <v>1107</v>
      </c>
      <c r="D16" s="22">
        <v>243775</v>
      </c>
    </row>
    <row r="17" spans="1:4" s="15" customFormat="1" x14ac:dyDescent="0.2">
      <c r="A17" s="127"/>
      <c r="B17" s="22" t="s">
        <v>1088</v>
      </c>
      <c r="C17" s="48" t="s">
        <v>1108</v>
      </c>
      <c r="D17" s="22">
        <v>10389</v>
      </c>
    </row>
    <row r="18" spans="1:4" s="15" customFormat="1" x14ac:dyDescent="0.2">
      <c r="A18" s="127"/>
      <c r="B18" s="22" t="s">
        <v>1087</v>
      </c>
      <c r="C18" s="48" t="s">
        <v>1109</v>
      </c>
      <c r="D18" s="22">
        <v>7134</v>
      </c>
    </row>
    <row r="19" spans="1:4" s="15" customFormat="1" x14ac:dyDescent="0.2">
      <c r="A19" s="127"/>
      <c r="B19" s="47" t="s">
        <v>1086</v>
      </c>
      <c r="C19" s="48" t="s">
        <v>1110</v>
      </c>
      <c r="D19" s="22">
        <v>4525</v>
      </c>
    </row>
    <row r="20" spans="1:4" s="15" customFormat="1" x14ac:dyDescent="0.2">
      <c r="A20" s="127"/>
      <c r="B20" s="22" t="s">
        <v>1091</v>
      </c>
      <c r="C20" s="48" t="s">
        <v>1111</v>
      </c>
      <c r="D20" s="22">
        <v>30461</v>
      </c>
    </row>
    <row r="21" spans="1:4" s="15" customFormat="1" x14ac:dyDescent="0.2">
      <c r="A21" s="127"/>
      <c r="B21" s="22" t="s">
        <v>1092</v>
      </c>
      <c r="C21" s="48" t="s">
        <v>1112</v>
      </c>
      <c r="D21" s="22">
        <v>21746</v>
      </c>
    </row>
    <row r="22" spans="1:4" ht="15" x14ac:dyDescent="0.2">
      <c r="A22" s="127"/>
      <c r="B22" s="75" t="s">
        <v>1093</v>
      </c>
      <c r="C22" s="76" t="s">
        <v>1113</v>
      </c>
      <c r="D22" s="22">
        <v>15001</v>
      </c>
    </row>
    <row r="23" spans="1:4" x14ac:dyDescent="0.2">
      <c r="A23" s="127"/>
      <c r="B23" s="22" t="s">
        <v>1094</v>
      </c>
      <c r="C23" s="48" t="s">
        <v>1114</v>
      </c>
      <c r="D23" s="22">
        <v>29899</v>
      </c>
    </row>
    <row r="24" spans="1:4" x14ac:dyDescent="0.2">
      <c r="A24" s="127"/>
      <c r="B24" s="22" t="s">
        <v>1095</v>
      </c>
      <c r="C24" s="48" t="s">
        <v>1115</v>
      </c>
      <c r="D24" s="22">
        <v>14019</v>
      </c>
    </row>
    <row r="25" spans="1:4" x14ac:dyDescent="0.2">
      <c r="A25" s="127"/>
      <c r="B25" s="22" t="s">
        <v>1096</v>
      </c>
      <c r="C25" s="48" t="s">
        <v>1116</v>
      </c>
      <c r="D25" s="22">
        <v>271426</v>
      </c>
    </row>
    <row r="26" spans="1:4" x14ac:dyDescent="0.2">
      <c r="A26" s="133" t="s">
        <v>1292</v>
      </c>
      <c r="B26" s="133"/>
      <c r="C26" s="133"/>
      <c r="D26" s="77">
        <f>+SUM(D16:D25)</f>
        <v>648375</v>
      </c>
    </row>
    <row r="27" spans="1:4" x14ac:dyDescent="0.2">
      <c r="A27" s="81" t="s">
        <v>1079</v>
      </c>
      <c r="B27" s="59" t="s">
        <v>1097</v>
      </c>
      <c r="C27" s="60" t="s">
        <v>1117</v>
      </c>
      <c r="D27" s="59">
        <v>105148</v>
      </c>
    </row>
    <row r="28" spans="1:4" ht="14.25" customHeight="1" x14ac:dyDescent="0.2">
      <c r="A28" s="133" t="s">
        <v>1293</v>
      </c>
      <c r="B28" s="133"/>
      <c r="C28" s="133"/>
      <c r="D28" s="77">
        <f>+D27</f>
        <v>105148</v>
      </c>
    </row>
    <row r="29" spans="1:4" x14ac:dyDescent="0.2">
      <c r="A29" s="79" t="s">
        <v>1080</v>
      </c>
      <c r="B29" s="22" t="s">
        <v>1098</v>
      </c>
      <c r="C29" s="48" t="s">
        <v>1118</v>
      </c>
      <c r="D29" s="22">
        <v>22714</v>
      </c>
    </row>
    <row r="30" spans="1:4" x14ac:dyDescent="0.2">
      <c r="A30" s="133" t="s">
        <v>1294</v>
      </c>
      <c r="B30" s="133"/>
      <c r="C30" s="133"/>
      <c r="D30" s="77">
        <f>+D29</f>
        <v>22714</v>
      </c>
    </row>
    <row r="31" spans="1:4" x14ac:dyDescent="0.2">
      <c r="A31" s="81" t="s">
        <v>1081</v>
      </c>
      <c r="B31" s="59" t="s">
        <v>1099</v>
      </c>
      <c r="C31" s="60" t="s">
        <v>1119</v>
      </c>
      <c r="D31" s="59">
        <v>7248</v>
      </c>
    </row>
    <row r="32" spans="1:4" x14ac:dyDescent="0.2">
      <c r="A32" s="133" t="s">
        <v>1295</v>
      </c>
      <c r="B32" s="133"/>
      <c r="C32" s="133"/>
      <c r="D32" s="77">
        <f>+D31</f>
        <v>7248</v>
      </c>
    </row>
    <row r="33" spans="1:4" ht="14.25" customHeight="1" x14ac:dyDescent="0.2">
      <c r="A33" s="126" t="s">
        <v>1296</v>
      </c>
      <c r="B33" s="22" t="s">
        <v>1100</v>
      </c>
      <c r="C33" s="48" t="s">
        <v>1120</v>
      </c>
      <c r="D33" s="22">
        <v>781</v>
      </c>
    </row>
    <row r="34" spans="1:4" ht="28" x14ac:dyDescent="0.2">
      <c r="A34" s="126"/>
      <c r="B34" s="22" t="s">
        <v>1101</v>
      </c>
      <c r="C34" s="48" t="s">
        <v>1121</v>
      </c>
      <c r="D34" s="22">
        <v>4549</v>
      </c>
    </row>
    <row r="35" spans="1:4" ht="28" x14ac:dyDescent="0.2">
      <c r="A35" s="126"/>
      <c r="B35" s="22" t="s">
        <v>1102</v>
      </c>
      <c r="C35" s="48" t="s">
        <v>1122</v>
      </c>
      <c r="D35" s="22">
        <v>1678</v>
      </c>
    </row>
    <row r="36" spans="1:4" x14ac:dyDescent="0.2">
      <c r="A36" s="133" t="s">
        <v>1297</v>
      </c>
      <c r="B36" s="133"/>
      <c r="C36" s="133"/>
      <c r="D36" s="77">
        <f>+SUM(D33:D35)</f>
        <v>7008</v>
      </c>
    </row>
    <row r="37" spans="1:4" x14ac:dyDescent="0.2">
      <c r="A37" s="127" t="s">
        <v>1300</v>
      </c>
      <c r="B37" s="22" t="s">
        <v>1124</v>
      </c>
      <c r="C37" s="48" t="s">
        <v>1127</v>
      </c>
      <c r="D37" s="22">
        <v>1582</v>
      </c>
    </row>
    <row r="38" spans="1:4" x14ac:dyDescent="0.2">
      <c r="A38" s="127"/>
      <c r="B38" s="22" t="s">
        <v>1126</v>
      </c>
      <c r="C38" s="48" t="s">
        <v>1128</v>
      </c>
      <c r="D38" s="22">
        <v>1381</v>
      </c>
    </row>
    <row r="39" spans="1:4" ht="42" x14ac:dyDescent="0.2">
      <c r="A39" s="127"/>
      <c r="B39" s="22" t="s">
        <v>1123</v>
      </c>
      <c r="C39" s="48" t="s">
        <v>1129</v>
      </c>
      <c r="D39" s="22">
        <v>3</v>
      </c>
    </row>
    <row r="40" spans="1:4" x14ac:dyDescent="0.2">
      <c r="A40" s="128"/>
      <c r="B40" s="63" t="s">
        <v>1125</v>
      </c>
      <c r="C40" s="64" t="s">
        <v>1130</v>
      </c>
      <c r="D40" s="63">
        <v>2</v>
      </c>
    </row>
    <row r="41" spans="1:4" x14ac:dyDescent="0.2">
      <c r="A41" s="134" t="s">
        <v>1298</v>
      </c>
      <c r="B41" s="134"/>
      <c r="C41" s="134"/>
      <c r="D41" s="77">
        <f>+SUM(D37:D40)</f>
        <v>2968</v>
      </c>
    </row>
    <row r="42" spans="1:4" x14ac:dyDescent="0.2">
      <c r="A42" s="80" t="s">
        <v>1083</v>
      </c>
      <c r="B42" s="62"/>
      <c r="C42" s="74" t="s">
        <v>1325</v>
      </c>
      <c r="D42" s="62">
        <v>147647</v>
      </c>
    </row>
    <row r="43" spans="1:4" x14ac:dyDescent="0.2">
      <c r="A43" s="134" t="s">
        <v>1299</v>
      </c>
      <c r="B43" s="134"/>
      <c r="C43" s="134"/>
      <c r="D43" s="78">
        <v>147647</v>
      </c>
    </row>
    <row r="44" spans="1:4" x14ac:dyDescent="0.2">
      <c r="A44" s="71" t="s">
        <v>1070</v>
      </c>
      <c r="B44" s="71"/>
      <c r="C44" s="71"/>
      <c r="D44" s="65">
        <f>+D15+D26+D28+D30+D32+D36+D41+D42</f>
        <v>2005613</v>
      </c>
    </row>
    <row r="45" spans="1:4" x14ac:dyDescent="0.2">
      <c r="A45" s="132"/>
      <c r="B45" s="108"/>
      <c r="C45" s="108"/>
      <c r="D45" s="108"/>
    </row>
    <row r="46" spans="1:4" x14ac:dyDescent="0.2">
      <c r="A46" s="107" t="s">
        <v>1106</v>
      </c>
      <c r="B46" s="122"/>
      <c r="C46" s="122"/>
      <c r="D46" s="122"/>
    </row>
    <row r="47" spans="1:4" ht="41.25" customHeight="1" x14ac:dyDescent="0.2">
      <c r="A47" s="109" t="s">
        <v>1326</v>
      </c>
      <c r="B47" s="110"/>
      <c r="C47" s="110"/>
      <c r="D47" s="110"/>
    </row>
    <row r="48" spans="1:4" x14ac:dyDescent="0.2">
      <c r="A48" s="98" t="s">
        <v>47</v>
      </c>
      <c r="B48" s="99"/>
      <c r="C48" s="99"/>
      <c r="D48" s="99"/>
    </row>
    <row r="2998" spans="18:18" x14ac:dyDescent="0.2">
      <c r="R2998" s="19"/>
    </row>
    <row r="3006" spans="18:18" x14ac:dyDescent="0.2">
      <c r="R3006" s="19"/>
    </row>
    <row r="3078" spans="14:14" x14ac:dyDescent="0.2">
      <c r="N3078" s="19"/>
    </row>
    <row r="3218" spans="18:18" x14ac:dyDescent="0.2">
      <c r="R3218" s="19"/>
    </row>
    <row r="3226" spans="18:18" x14ac:dyDescent="0.2">
      <c r="R3226" s="19"/>
    </row>
    <row r="3693" spans="18:18" x14ac:dyDescent="0.2">
      <c r="R3693" s="19"/>
    </row>
    <row r="3701" spans="18:18" x14ac:dyDescent="0.2">
      <c r="R3701" s="19"/>
    </row>
    <row r="3730" spans="14:14" x14ac:dyDescent="0.2">
      <c r="N3730" s="19"/>
    </row>
    <row r="3903" spans="18:18" x14ac:dyDescent="0.2">
      <c r="R3903" s="19"/>
    </row>
    <row r="3911" spans="18:18" x14ac:dyDescent="0.2">
      <c r="R3911" s="19"/>
    </row>
    <row r="4284" spans="18:18" x14ac:dyDescent="0.2">
      <c r="R4284" s="19"/>
    </row>
    <row r="4285" spans="18:18" x14ac:dyDescent="0.2">
      <c r="R4285" s="19"/>
    </row>
    <row r="4302" spans="17:17" x14ac:dyDescent="0.2">
      <c r="Q4302" s="19"/>
    </row>
    <row r="4378" spans="12:12" x14ac:dyDescent="0.2">
      <c r="L4378" s="19"/>
    </row>
    <row r="4385" spans="14:14" x14ac:dyDescent="0.2">
      <c r="N4385" s="19"/>
    </row>
    <row r="7863" spans="12:12" x14ac:dyDescent="0.2">
      <c r="L7863" s="19"/>
    </row>
  </sheetData>
  <mergeCells count="23">
    <mergeCell ref="A47:D47"/>
    <mergeCell ref="A46:D46"/>
    <mergeCell ref="A48:D48"/>
    <mergeCell ref="A12:A13"/>
    <mergeCell ref="B12:B13"/>
    <mergeCell ref="C12:C13"/>
    <mergeCell ref="A15:C15"/>
    <mergeCell ref="A16:A25"/>
    <mergeCell ref="A45:D45"/>
    <mergeCell ref="A26:C26"/>
    <mergeCell ref="A28:C28"/>
    <mergeCell ref="A32:C32"/>
    <mergeCell ref="A36:C36"/>
    <mergeCell ref="A41:C41"/>
    <mergeCell ref="A43:C43"/>
    <mergeCell ref="A30:C30"/>
    <mergeCell ref="A33:A35"/>
    <mergeCell ref="A37:A40"/>
    <mergeCell ref="A5:D5"/>
    <mergeCell ref="A6:D7"/>
    <mergeCell ref="A8:D8"/>
    <mergeCell ref="A9:D9"/>
    <mergeCell ref="A11:D11"/>
  </mergeCell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99C5-7449-4279-9F08-96B27FF1D3AD}">
  <sheetPr>
    <pageSetUpPr fitToPage="1"/>
  </sheetPr>
  <dimension ref="A5:P7891"/>
  <sheetViews>
    <sheetView tabSelected="1" zoomScaleNormal="100" workbookViewId="0">
      <selection activeCell="C48" sqref="C48"/>
    </sheetView>
  </sheetViews>
  <sheetFormatPr baseColWidth="10" defaultColWidth="11.5" defaultRowHeight="14" x14ac:dyDescent="0.2"/>
  <cols>
    <col min="1" max="1" width="20.5" style="17" customWidth="1"/>
    <col min="2" max="2" width="43.6640625" style="17" customWidth="1"/>
    <col min="3" max="3" width="28.5" style="17" customWidth="1"/>
    <col min="4" max="4" width="27" style="17" customWidth="1"/>
    <col min="5" max="16384" width="11.5" style="17"/>
  </cols>
  <sheetData>
    <row r="5" spans="1:4" s="15" customFormat="1" ht="13" x14ac:dyDescent="0.2">
      <c r="A5" s="116"/>
      <c r="B5" s="116"/>
      <c r="C5" s="116"/>
      <c r="D5" s="116"/>
    </row>
    <row r="6" spans="1:4" s="15" customFormat="1" ht="13" x14ac:dyDescent="0.2">
      <c r="A6" s="116"/>
      <c r="B6" s="116"/>
      <c r="C6" s="116"/>
      <c r="D6" s="116"/>
    </row>
    <row r="7" spans="1:4" s="15" customFormat="1" ht="12" customHeight="1" x14ac:dyDescent="0.2">
      <c r="A7" s="119" t="s">
        <v>1327</v>
      </c>
      <c r="B7" s="119"/>
      <c r="C7" s="119"/>
      <c r="D7" s="119"/>
    </row>
    <row r="8" spans="1:4" s="15" customFormat="1" ht="12" customHeight="1" x14ac:dyDescent="0.2">
      <c r="A8" s="119"/>
      <c r="B8" s="119"/>
      <c r="C8" s="119"/>
      <c r="D8" s="119"/>
    </row>
    <row r="9" spans="1:4" s="15" customFormat="1" ht="12" customHeight="1" x14ac:dyDescent="0.2">
      <c r="A9" s="117" t="s">
        <v>1327</v>
      </c>
      <c r="B9" s="118"/>
      <c r="C9" s="118"/>
      <c r="D9" s="118"/>
    </row>
    <row r="10" spans="1:4" s="15" customFormat="1" ht="12" customHeight="1" x14ac:dyDescent="0.2">
      <c r="A10" s="118" t="s">
        <v>1303</v>
      </c>
      <c r="B10" s="118"/>
      <c r="C10" s="118"/>
      <c r="D10" s="118"/>
    </row>
    <row r="11" spans="1:4" s="15" customFormat="1" ht="13" x14ac:dyDescent="0.2"/>
    <row r="12" spans="1:4" s="15" customFormat="1" ht="16" x14ac:dyDescent="0.25">
      <c r="A12" s="115" t="s">
        <v>10</v>
      </c>
      <c r="B12" s="115"/>
      <c r="C12" s="115"/>
      <c r="D12" s="115"/>
    </row>
    <row r="13" spans="1:4" s="15" customFormat="1" ht="24" customHeight="1" x14ac:dyDescent="0.2">
      <c r="A13" s="135" t="s">
        <v>49</v>
      </c>
      <c r="B13" s="113" t="s">
        <v>11</v>
      </c>
      <c r="C13" s="111" t="s">
        <v>1301</v>
      </c>
      <c r="D13" s="112"/>
    </row>
    <row r="14" spans="1:4" s="15" customFormat="1" ht="15" x14ac:dyDescent="0.2">
      <c r="A14" s="136"/>
      <c r="B14" s="114"/>
      <c r="C14" s="26" t="s">
        <v>1287</v>
      </c>
      <c r="D14" s="26" t="s">
        <v>12</v>
      </c>
    </row>
    <row r="15" spans="1:4" s="15" customFormat="1" ht="13" x14ac:dyDescent="0.2">
      <c r="A15" s="35">
        <v>11</v>
      </c>
      <c r="B15" s="31" t="s">
        <v>14</v>
      </c>
      <c r="C15" s="31">
        <v>42097</v>
      </c>
      <c r="D15" s="21">
        <f>+C15/$C$48</f>
        <v>0.19218688653317628</v>
      </c>
    </row>
    <row r="16" spans="1:4" s="15" customFormat="1" ht="13" x14ac:dyDescent="0.2">
      <c r="A16" s="36" t="s">
        <v>1278</v>
      </c>
      <c r="B16" s="32" t="s">
        <v>15</v>
      </c>
      <c r="C16" s="32">
        <v>21617</v>
      </c>
      <c r="D16" s="49">
        <f t="shared" ref="D16:D47" si="0">+C16/$C$48</f>
        <v>9.8688835931008662E-2</v>
      </c>
    </row>
    <row r="17" spans="1:4" s="15" customFormat="1" ht="13" x14ac:dyDescent="0.2">
      <c r="A17" s="35">
        <v>76</v>
      </c>
      <c r="B17" s="31" t="s">
        <v>16</v>
      </c>
      <c r="C17" s="31">
        <v>19326</v>
      </c>
      <c r="D17" s="21">
        <f t="shared" si="0"/>
        <v>8.8229654586791578E-2</v>
      </c>
    </row>
    <row r="18" spans="1:4" s="15" customFormat="1" ht="13" x14ac:dyDescent="0.2">
      <c r="A18" s="36" t="s">
        <v>1279</v>
      </c>
      <c r="B18" s="32" t="s">
        <v>19</v>
      </c>
      <c r="C18" s="32">
        <v>15458</v>
      </c>
      <c r="D18" s="49">
        <f t="shared" si="0"/>
        <v>7.0570940732827492E-2</v>
      </c>
    </row>
    <row r="19" spans="1:4" s="15" customFormat="1" ht="13" x14ac:dyDescent="0.2">
      <c r="A19" s="35">
        <v>68</v>
      </c>
      <c r="B19" s="31" t="s">
        <v>18</v>
      </c>
      <c r="C19" s="31">
        <v>13911</v>
      </c>
      <c r="D19" s="21">
        <f t="shared" si="0"/>
        <v>6.3508368258142281E-2</v>
      </c>
    </row>
    <row r="20" spans="1:4" s="15" customFormat="1" ht="13" x14ac:dyDescent="0.2">
      <c r="A20" s="36">
        <v>23</v>
      </c>
      <c r="B20" s="32" t="s">
        <v>26</v>
      </c>
      <c r="C20" s="32">
        <v>12729</v>
      </c>
      <c r="D20" s="49">
        <f t="shared" si="0"/>
        <v>5.8112142876708579E-2</v>
      </c>
    </row>
    <row r="21" spans="1:4" s="15" customFormat="1" ht="13" x14ac:dyDescent="0.2">
      <c r="A21" s="35">
        <v>13</v>
      </c>
      <c r="B21" s="31" t="s">
        <v>20</v>
      </c>
      <c r="C21" s="31">
        <v>11119</v>
      </c>
      <c r="D21" s="21">
        <f t="shared" si="0"/>
        <v>5.0761954328393644E-2</v>
      </c>
    </row>
    <row r="22" spans="1:4" s="15" customFormat="1" ht="13" x14ac:dyDescent="0.2">
      <c r="A22" s="36">
        <v>54</v>
      </c>
      <c r="B22" s="32" t="s">
        <v>21</v>
      </c>
      <c r="C22" s="32">
        <v>8261</v>
      </c>
      <c r="D22" s="49">
        <f t="shared" si="0"/>
        <v>3.771422832150912E-2</v>
      </c>
    </row>
    <row r="23" spans="1:4" s="15" customFormat="1" ht="13" x14ac:dyDescent="0.2">
      <c r="A23" s="35">
        <v>25</v>
      </c>
      <c r="B23" s="31" t="s">
        <v>17</v>
      </c>
      <c r="C23" s="31">
        <v>7767</v>
      </c>
      <c r="D23" s="21">
        <f t="shared" si="0"/>
        <v>3.5458953077491986E-2</v>
      </c>
    </row>
    <row r="24" spans="1:4" s="15" customFormat="1" ht="13" x14ac:dyDescent="0.2">
      <c r="A24" s="36">
        <v>52</v>
      </c>
      <c r="B24" s="32" t="s">
        <v>22</v>
      </c>
      <c r="C24" s="32">
        <v>6942</v>
      </c>
      <c r="D24" s="49">
        <f t="shared" si="0"/>
        <v>3.1692552113293339E-2</v>
      </c>
    </row>
    <row r="25" spans="1:4" s="15" customFormat="1" ht="13" x14ac:dyDescent="0.2">
      <c r="A25" s="35">
        <v>19</v>
      </c>
      <c r="B25" s="31" t="s">
        <v>28</v>
      </c>
      <c r="C25" s="31">
        <v>6706</v>
      </c>
      <c r="D25" s="21">
        <f t="shared" si="0"/>
        <v>3.0615133170807426E-2</v>
      </c>
    </row>
    <row r="26" spans="1:4" s="15" customFormat="1" ht="13" x14ac:dyDescent="0.2">
      <c r="A26" s="36">
        <v>20</v>
      </c>
      <c r="B26" s="32" t="s">
        <v>29</v>
      </c>
      <c r="C26" s="32">
        <v>5998</v>
      </c>
      <c r="D26" s="49">
        <f t="shared" si="0"/>
        <v>2.7382876343349676E-2</v>
      </c>
    </row>
    <row r="27" spans="1:4" s="15" customFormat="1" ht="13" x14ac:dyDescent="0.2">
      <c r="A27" s="35">
        <v>73</v>
      </c>
      <c r="B27" s="31" t="s">
        <v>25</v>
      </c>
      <c r="C27" s="31">
        <v>5896</v>
      </c>
      <c r="D27" s="21">
        <f t="shared" si="0"/>
        <v>2.6917212224139661E-2</v>
      </c>
    </row>
    <row r="28" spans="1:4" s="15" customFormat="1" ht="13" x14ac:dyDescent="0.2">
      <c r="A28" s="36">
        <v>50</v>
      </c>
      <c r="B28" s="32" t="s">
        <v>24</v>
      </c>
      <c r="C28" s="32">
        <v>5534</v>
      </c>
      <c r="D28" s="49">
        <f t="shared" si="0"/>
        <v>2.5264561134394316E-2</v>
      </c>
    </row>
    <row r="29" spans="1:4" s="15" customFormat="1" ht="13" x14ac:dyDescent="0.2">
      <c r="A29" s="35">
        <v>47</v>
      </c>
      <c r="B29" s="31" t="s">
        <v>30</v>
      </c>
      <c r="C29" s="31">
        <v>5288</v>
      </c>
      <c r="D29" s="21">
        <f t="shared" si="0"/>
        <v>2.4141488846887812E-2</v>
      </c>
    </row>
    <row r="30" spans="1:4" s="15" customFormat="1" ht="13" x14ac:dyDescent="0.2">
      <c r="A30" s="36">
        <v>15</v>
      </c>
      <c r="B30" s="32" t="s">
        <v>23</v>
      </c>
      <c r="C30" s="32">
        <v>4406</v>
      </c>
      <c r="D30" s="49">
        <f t="shared" si="0"/>
        <v>2.0114863816071804E-2</v>
      </c>
    </row>
    <row r="31" spans="1:4" s="15" customFormat="1" ht="13" x14ac:dyDescent="0.2">
      <c r="A31" s="35">
        <v>70</v>
      </c>
      <c r="B31" s="31" t="s">
        <v>33</v>
      </c>
      <c r="C31" s="31">
        <v>4216</v>
      </c>
      <c r="D31" s="21">
        <f t="shared" si="0"/>
        <v>1.9247450260680601E-2</v>
      </c>
    </row>
    <row r="32" spans="1:4" s="15" customFormat="1" ht="13" x14ac:dyDescent="0.2">
      <c r="A32" s="36">
        <v>44</v>
      </c>
      <c r="B32" s="32" t="s">
        <v>35</v>
      </c>
      <c r="C32" s="32">
        <v>3576</v>
      </c>
      <c r="D32" s="49">
        <f t="shared" si="0"/>
        <v>1.6325636179362862E-2</v>
      </c>
    </row>
    <row r="33" spans="1:4" s="16" customFormat="1" ht="13" x14ac:dyDescent="0.15">
      <c r="A33" s="35">
        <v>41</v>
      </c>
      <c r="B33" s="31" t="s">
        <v>27</v>
      </c>
      <c r="C33" s="31">
        <v>3382</v>
      </c>
      <c r="D33" s="21">
        <f t="shared" si="0"/>
        <v>1.5439961285963423E-2</v>
      </c>
    </row>
    <row r="34" spans="1:4" s="16" customFormat="1" ht="13" x14ac:dyDescent="0.15">
      <c r="A34" s="36">
        <v>17</v>
      </c>
      <c r="B34" s="32" t="s">
        <v>32</v>
      </c>
      <c r="C34" s="32">
        <v>2956</v>
      </c>
      <c r="D34" s="49">
        <f t="shared" si="0"/>
        <v>1.3495128788086303E-2</v>
      </c>
    </row>
    <row r="35" spans="1:4" s="16" customFormat="1" ht="13" x14ac:dyDescent="0.15">
      <c r="A35" s="35">
        <v>66</v>
      </c>
      <c r="B35" s="31" t="s">
        <v>31</v>
      </c>
      <c r="C35" s="31">
        <v>2524</v>
      </c>
      <c r="D35" s="21">
        <f t="shared" si="0"/>
        <v>1.1522904283196829E-2</v>
      </c>
    </row>
    <row r="36" spans="1:4" s="16" customFormat="1" ht="13" x14ac:dyDescent="0.15">
      <c r="A36" s="36">
        <v>63</v>
      </c>
      <c r="B36" s="32" t="s">
        <v>34</v>
      </c>
      <c r="C36" s="32">
        <v>2066</v>
      </c>
      <c r="D36" s="49">
        <f t="shared" si="0"/>
        <v>9.4319810812538239E-3</v>
      </c>
    </row>
    <row r="37" spans="1:4" s="15" customFormat="1" ht="13" x14ac:dyDescent="0.2">
      <c r="A37" s="35">
        <v>27</v>
      </c>
      <c r="B37" s="31" t="s">
        <v>37</v>
      </c>
      <c r="C37" s="31">
        <v>1323</v>
      </c>
      <c r="D37" s="21">
        <f t="shared" si="0"/>
        <v>6.0399375462240118E-3</v>
      </c>
    </row>
    <row r="38" spans="1:4" x14ac:dyDescent="0.2">
      <c r="A38" s="36">
        <v>85</v>
      </c>
      <c r="B38" s="32" t="s">
        <v>36</v>
      </c>
      <c r="C38" s="32">
        <v>1269</v>
      </c>
      <c r="D38" s="49">
        <f t="shared" si="0"/>
        <v>5.7934094831128278E-3</v>
      </c>
    </row>
    <row r="39" spans="1:4" x14ac:dyDescent="0.2">
      <c r="A39" s="35">
        <v>81</v>
      </c>
      <c r="B39" s="31" t="s">
        <v>40</v>
      </c>
      <c r="C39" s="31">
        <v>1174</v>
      </c>
      <c r="D39" s="21">
        <f t="shared" si="0"/>
        <v>5.3597027054172255E-3</v>
      </c>
    </row>
    <row r="40" spans="1:4" x14ac:dyDescent="0.2">
      <c r="A40" s="36">
        <v>86</v>
      </c>
      <c r="B40" s="32" t="s">
        <v>39</v>
      </c>
      <c r="C40" s="32">
        <v>1012</v>
      </c>
      <c r="D40" s="49">
        <f t="shared" si="0"/>
        <v>4.6201185160836735E-3</v>
      </c>
    </row>
    <row r="41" spans="1:4" x14ac:dyDescent="0.2">
      <c r="A41" s="35">
        <v>18</v>
      </c>
      <c r="B41" s="31" t="s">
        <v>38</v>
      </c>
      <c r="C41" s="31">
        <v>911</v>
      </c>
      <c r="D41" s="21">
        <f t="shared" si="0"/>
        <v>4.1590197313757177E-3</v>
      </c>
    </row>
    <row r="42" spans="1:4" x14ac:dyDescent="0.2">
      <c r="A42" s="36">
        <v>99</v>
      </c>
      <c r="B42" s="32" t="s">
        <v>44</v>
      </c>
      <c r="C42" s="32">
        <v>441</v>
      </c>
      <c r="D42" s="49">
        <f t="shared" si="0"/>
        <v>2.0133125154080038E-3</v>
      </c>
    </row>
    <row r="43" spans="1:4" x14ac:dyDescent="0.2">
      <c r="A43" s="35">
        <v>95</v>
      </c>
      <c r="B43" s="31" t="s">
        <v>41</v>
      </c>
      <c r="C43" s="31">
        <v>363</v>
      </c>
      <c r="D43" s="21">
        <f t="shared" si="0"/>
        <v>1.6572164242474046E-3</v>
      </c>
    </row>
    <row r="44" spans="1:4" x14ac:dyDescent="0.2">
      <c r="A44" s="36">
        <v>91</v>
      </c>
      <c r="B44" s="32" t="s">
        <v>43</v>
      </c>
      <c r="C44" s="32">
        <v>320</v>
      </c>
      <c r="D44" s="49">
        <f t="shared" si="0"/>
        <v>1.4609070406588691E-3</v>
      </c>
    </row>
    <row r="45" spans="1:4" x14ac:dyDescent="0.2">
      <c r="A45" s="35">
        <v>94</v>
      </c>
      <c r="B45" s="31" t="s">
        <v>45</v>
      </c>
      <c r="C45" s="31">
        <v>246</v>
      </c>
      <c r="D45" s="21">
        <f t="shared" si="0"/>
        <v>1.1230722875065055E-3</v>
      </c>
    </row>
    <row r="46" spans="1:4" x14ac:dyDescent="0.2">
      <c r="A46" s="36">
        <v>88</v>
      </c>
      <c r="B46" s="32" t="s">
        <v>1131</v>
      </c>
      <c r="C46" s="32">
        <v>150</v>
      </c>
      <c r="D46" s="49">
        <f t="shared" si="0"/>
        <v>6.8480017530884486E-4</v>
      </c>
    </row>
    <row r="47" spans="1:4" x14ac:dyDescent="0.2">
      <c r="A47" s="35">
        <v>97</v>
      </c>
      <c r="B47" s="31" t="s">
        <v>46</v>
      </c>
      <c r="C47" s="31">
        <v>58</v>
      </c>
      <c r="D47" s="21">
        <f t="shared" si="0"/>
        <v>2.6478940111942004E-4</v>
      </c>
    </row>
    <row r="48" spans="1:4" x14ac:dyDescent="0.2">
      <c r="A48" s="23"/>
      <c r="B48" s="33" t="s">
        <v>1132</v>
      </c>
      <c r="C48" s="33">
        <v>219042</v>
      </c>
      <c r="D48" s="34">
        <v>1</v>
      </c>
    </row>
    <row r="50" spans="1:4" x14ac:dyDescent="0.2">
      <c r="A50" s="107" t="s">
        <v>1106</v>
      </c>
      <c r="B50" s="122"/>
      <c r="C50" s="122"/>
      <c r="D50" s="122"/>
    </row>
    <row r="51" spans="1:4" x14ac:dyDescent="0.2">
      <c r="A51" s="109" t="s">
        <v>1288</v>
      </c>
      <c r="B51" s="110"/>
      <c r="C51" s="110"/>
      <c r="D51" s="110"/>
    </row>
    <row r="52" spans="1:4" ht="33.75" customHeight="1" x14ac:dyDescent="0.2">
      <c r="A52" s="109" t="s">
        <v>1302</v>
      </c>
      <c r="B52" s="110"/>
      <c r="C52" s="110"/>
      <c r="D52" s="110"/>
    </row>
    <row r="53" spans="1:4" x14ac:dyDescent="0.2">
      <c r="A53" s="98" t="s">
        <v>47</v>
      </c>
      <c r="B53" s="99"/>
      <c r="C53" s="99"/>
      <c r="D53" s="99"/>
    </row>
    <row r="3026" spans="16:16" x14ac:dyDescent="0.2">
      <c r="P3026" s="19"/>
    </row>
    <row r="3034" spans="16:16" x14ac:dyDescent="0.2">
      <c r="P3034" s="19"/>
    </row>
    <row r="3106" spans="12:12" x14ac:dyDescent="0.2">
      <c r="L3106" s="19"/>
    </row>
    <row r="3246" spans="16:16" x14ac:dyDescent="0.2">
      <c r="P3246" s="19"/>
    </row>
    <row r="3254" spans="16:16" x14ac:dyDescent="0.2">
      <c r="P3254" s="19"/>
    </row>
    <row r="3721" spans="16:16" x14ac:dyDescent="0.2">
      <c r="P3721" s="19"/>
    </row>
    <row r="3729" spans="16:16" x14ac:dyDescent="0.2">
      <c r="P3729" s="19"/>
    </row>
    <row r="3758" spans="12:12" x14ac:dyDescent="0.2">
      <c r="L3758" s="19"/>
    </row>
    <row r="3931" spans="16:16" x14ac:dyDescent="0.2">
      <c r="P3931" s="19"/>
    </row>
    <row r="3939" spans="16:16" x14ac:dyDescent="0.2">
      <c r="P3939" s="19"/>
    </row>
    <row r="4312" spans="16:16" x14ac:dyDescent="0.2">
      <c r="P4312" s="19"/>
    </row>
    <row r="4313" spans="16:16" x14ac:dyDescent="0.2">
      <c r="P4313" s="19"/>
    </row>
    <row r="4330" spans="15:15" x14ac:dyDescent="0.2">
      <c r="O4330" s="19"/>
    </row>
    <row r="4406" spans="10:12" x14ac:dyDescent="0.2">
      <c r="J4406" s="19"/>
    </row>
    <row r="4413" spans="10:12" x14ac:dyDescent="0.2">
      <c r="L4413" s="19"/>
    </row>
    <row r="7891" spans="10:10" x14ac:dyDescent="0.2">
      <c r="J7891" s="19"/>
    </row>
  </sheetData>
  <autoFilter ref="A12:D48" xr:uid="{280299C5-7449-4279-9F08-96B27FF1D3AD}">
    <filterColumn colId="0" showButton="0"/>
    <filterColumn colId="1" showButton="0"/>
    <filterColumn colId="2" showButton="0"/>
  </autoFilter>
  <mergeCells count="12">
    <mergeCell ref="A53:D53"/>
    <mergeCell ref="A52:D52"/>
    <mergeCell ref="A13:A14"/>
    <mergeCell ref="B13:B14"/>
    <mergeCell ref="C13:D13"/>
    <mergeCell ref="A50:D50"/>
    <mergeCell ref="A51:D51"/>
    <mergeCell ref="A5:D6"/>
    <mergeCell ref="A7:D8"/>
    <mergeCell ref="A9:D9"/>
    <mergeCell ref="A10:D10"/>
    <mergeCell ref="A12:D12"/>
  </mergeCell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71B0C79EC65C64C8028616C896BAA13" ma:contentTypeVersion="15" ma:contentTypeDescription="Crear nuevo documento." ma:contentTypeScope="" ma:versionID="b930a059fc53f14b28c757aa88ea17ba">
  <xsd:schema xmlns:xsd="http://www.w3.org/2001/XMLSchema" xmlns:xs="http://www.w3.org/2001/XMLSchema" xmlns:p="http://schemas.microsoft.com/office/2006/metadata/properties" xmlns:ns2="48190eb6-8e6e-4223-a66e-2e079989e3d0" xmlns:ns3="b841f3fa-9ef8-4e95-9162-d8f0c2a8a625" targetNamespace="http://schemas.microsoft.com/office/2006/metadata/properties" ma:root="true" ma:fieldsID="809f902bd72c398344f4eafcc69c7579" ns2:_="" ns3:_="">
    <xsd:import namespace="48190eb6-8e6e-4223-a66e-2e079989e3d0"/>
    <xsd:import namespace="b841f3fa-9ef8-4e95-9162-d8f0c2a8a6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90eb6-8e6e-4223-a66e-2e079989e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41f3fa-9ef8-4e95-9162-d8f0c2a8a62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54f2426-c973-4890-a512-a6fbe72ad6ef}" ma:internalName="TaxCatchAll" ma:showField="CatchAllData" ma:web="b841f3fa-9ef8-4e95-9162-d8f0c2a8a6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190eb6-8e6e-4223-a66e-2e079989e3d0">
      <Terms xmlns="http://schemas.microsoft.com/office/infopath/2007/PartnerControls"/>
    </lcf76f155ced4ddcb4097134ff3c332f>
    <TaxCatchAll xmlns="b841f3fa-9ef8-4e95-9162-d8f0c2a8a625"/>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7699A35-6995-4DFA-8A79-B429A9783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90eb6-8e6e-4223-a66e-2e079989e3d0"/>
    <ds:schemaRef ds:uri="b841f3fa-9ef8-4e95-9162-d8f0c2a8a6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1DCAD8-24A0-48A3-99F6-B42B84691D67}">
  <ds:schemaRefs>
    <ds:schemaRef ds:uri="http://schemas.microsoft.com/sharepoint/v3/contenttype/forms"/>
  </ds:schemaRefs>
</ds:datastoreItem>
</file>

<file path=customXml/itemProps3.xml><?xml version="1.0" encoding="utf-8"?>
<ds:datastoreItem xmlns:ds="http://schemas.openxmlformats.org/officeDocument/2006/customXml" ds:itemID="{86D215AB-EA68-47F1-8B26-C7FA7B88C1AF}">
  <ds:schemaRefs>
    <ds:schemaRef ds:uri="http://purl.org/dc/elements/1.1/"/>
    <ds:schemaRef ds:uri="b841f3fa-9ef8-4e95-9162-d8f0c2a8a625"/>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48190eb6-8e6e-4223-a66e-2e079989e3d0"/>
  </ds:schemaRefs>
</ds:datastoreItem>
</file>

<file path=customXml/itemProps4.xml><?xml version="1.0" encoding="utf-8"?>
<ds:datastoreItem xmlns:ds="http://schemas.openxmlformats.org/officeDocument/2006/customXml" ds:itemID="{A4225C6D-03E3-4FB0-B06F-2680A04A975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Ficha metodológica</vt:lpstr>
      <vt:lpstr>Total departamental</vt:lpstr>
      <vt:lpstr>Total Municipal</vt:lpstr>
      <vt:lpstr>Total Cuestionarios</vt:lpstr>
      <vt:lpstr>Total Sectores</vt:lpstr>
      <vt:lpstr>Total Sector - Sección CIIU</vt:lpstr>
      <vt:lpstr>Total Vendedores Calle Depto</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LMChaparroC</dc:creator>
  <cp:lastModifiedBy>Microsoft Office User</cp:lastModifiedBy>
  <cp:lastPrinted>2019-01-09T21:10:54Z</cp:lastPrinted>
  <dcterms:created xsi:type="dcterms:W3CDTF">2007-01-25T17:17:56Z</dcterms:created>
  <dcterms:modified xsi:type="dcterms:W3CDTF">2025-11-11T15:00:28Z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